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3d2655be247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3683b33357db440f"/>
    <x:sheet xmlns:r="http://schemas.openxmlformats.org/officeDocument/2006/relationships" name="Assumptions" sheetId="2" r:id="R3e3644763c894313"/>
    <x:sheet xmlns:r="http://schemas.openxmlformats.org/officeDocument/2006/relationships" name="Scenarios" sheetId="3" r:id="R8e1f7a110a5b47e9"/>
    <x:sheet xmlns:r="http://schemas.openxmlformats.org/officeDocument/2006/relationships" name="Founders Club" sheetId="4" r:id="R7d30a67a38a54a8d"/>
    <x:sheet xmlns:r="http://schemas.openxmlformats.org/officeDocument/2006/relationships" name="Market" sheetId="5" r:id="Rf0ae24cca3cb43e7"/>
    <x:sheet xmlns:r="http://schemas.openxmlformats.org/officeDocument/2006/relationships" name="Checks" sheetId="6" r:id="R526c752037ac4944"/>
    <x:sheet xmlns:r="http://schemas.openxmlformats.org/officeDocument/2006/relationships" name="Sources" sheetId="7" r:id="Rf53e0ea30388422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9">
    <x:numFmt numFmtId="200" formatCode="#,##0"/>
    <x:numFmt numFmtId="201" formatCode="$#,##0"/>
    <x:numFmt numFmtId="202" formatCode="0.0%"/>
    <x:numFmt numFmtId="203" formatCode="$0"/>
    <x:numFmt numFmtId="204" formatCode="0"/>
    <x:numFmt numFmtId="205" formatCode="0%"/>
    <x:numFmt numFmtId="206" formatCode="$0.00"/>
    <x:numFmt numFmtId="207" formatCode="#,##0.0"/>
    <x:numFmt numFmtId="208" formatCode="0.0x"/>
  </x:numFmts>
  <x:fonts count="16">
    <x:font>
      <x:sz val="11"/>
      <x:name val="Carlito"/>
    </x:font>
    <x:font>
      <x:b/>
      <x:sz val="18"/>
      <x:color rgb="D6A654"/>
      <x:name val="Carlito"/>
    </x:font>
    <x:font>
      <x:b/>
      <x:sz val="11"/>
      <x:color rgb="FFFFFF"/>
      <x:name val="Carlito"/>
    </x:font>
    <x:font>
      <x:sz val="11"/>
      <x:color rgb="17100B"/>
      <x:name val="Carlito"/>
    </x:font>
    <x:font>
      <x:b/>
      <x:sz val="11"/>
      <x:color rgb="F1D487"/>
      <x:name val="Carlito"/>
    </x:font>
    <x:font>
      <x:sz val="11"/>
      <x:color rgb="0000FF"/>
      <x:name val="Carlito"/>
    </x:font>
    <x:font>
      <x:sz val="11"/>
      <x:color rgb="008000"/>
      <x:name val="Carlito"/>
    </x:font>
    <x:font>
      <x:sz val="11"/>
      <x:color rgb="000000"/>
      <x:name val="Carlito"/>
    </x:font>
    <x:font>
      <x:b/>
      <x:sz val="18"/>
      <x:color rgb="D6A654"/>
      <x:name val="Aptos"/>
    </x:font>
    <x:font>
      <x:sz val="11"/>
      <x:name val="Aptos"/>
    </x:font>
    <x:font>
      <x:b/>
      <x:sz val="11"/>
      <x:color rgb="F1D487"/>
      <x:name val="Aptos"/>
    </x:font>
    <x:font>
      <x:sz val="11"/>
      <x:color rgb="17100B"/>
      <x:name val="Aptos"/>
    </x:font>
    <x:font>
      <x:b/>
      <x:sz val="11"/>
      <x:color rgb="FFFFFF"/>
      <x:name val="Aptos"/>
    </x:font>
    <x:font>
      <x:sz val="11"/>
      <x:color rgb="0000FF"/>
      <x:name val="Aptos"/>
    </x:font>
    <x:font>
      <x:sz val="11"/>
      <x:color rgb="008000"/>
      <x:name val="Aptos"/>
    </x:font>
    <x:font>
      <x:sz val="11"/>
      <x:color rgb="000000"/>
      <x:name val="Aptos"/>
    </x:font>
  </x:fonts>
  <x:fills count="6">
    <x:fill>
      <x:patternFill patternType="none"/>
    </x:fill>
    <x:fill>
      <x:patternFill patternType="gray125"/>
    </x:fill>
    <x:fill>
      <x:patternFill patternType="solid">
        <x:fgColor rgb="050403"/>
      </x:patternFill>
    </x:fill>
    <x:fill>
      <x:patternFill patternType="solid">
        <x:fgColor rgb="6F1E16"/>
      </x:patternFill>
    </x:fill>
    <x:fill>
      <x:patternFill patternType="solid">
        <x:fgColor rgb="FFFDF6"/>
      </x:patternFill>
    </x:fill>
    <x:fill>
      <x:patternFill patternType="solid">
        <x:fgColor rgb="10100D"/>
      </x:patternFill>
    </x:fill>
  </x:fills>
  <x:borders count="1">
    <x:border/>
  </x:borders>
  <x:cellStyleXfs count="1">
    <x:xf numFmtId="0" fontId="0" fillId="0" borderId="0"/>
  </x:cellStyleXfs>
  <x:cellXfs count="6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top" wrapText="1"/>
    </x:xf>
    <x:xf numFmtId="0" fontId="3" fillId="5" borderId="0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5" fillId="4" borderId="0" xfId="0" applyNumberFormat="1" applyFont="1" applyFill="1" applyBorder="1" applyAlignment="1">
      <x:alignment vertical="top" wrapText="1"/>
    </x:xf>
    <x:xf numFmtId="200" fontId="5" fillId="4" borderId="0" xfId="0" applyNumberFormat="1" applyFont="1" applyFill="1" applyBorder="1" applyAlignment="1">
      <x:alignment vertical="top" wrapText="1"/>
    </x:xf>
    <x:xf numFmtId="201" fontId="5" fillId="4" borderId="0" xfId="0" applyNumberFormat="1" applyFont="1" applyFill="1" applyBorder="1" applyAlignment="1">
      <x:alignment vertical="top" wrapText="1"/>
    </x:xf>
    <x:xf numFmtId="202" fontId="5" fillId="4" borderId="0" xfId="0" applyNumberFormat="1" applyFont="1" applyFill="1" applyBorder="1" applyAlignment="1">
      <x:alignment vertical="top" wrapText="1"/>
    </x:xf>
    <x:xf numFmtId="203" fontId="5" fillId="4" borderId="0" xfId="0" applyNumberFormat="1" applyFont="1" applyFill="1" applyBorder="1" applyAlignment="1">
      <x:alignment vertical="top" wrapText="1"/>
    </x:xf>
    <x:xf numFmtId="204" fontId="5" fillId="4" borderId="0" xfId="0" applyNumberFormat="1" applyFont="1" applyFill="1" applyBorder="1" applyAlignment="1">
      <x:alignment vertical="top" wrapText="1"/>
    </x:xf>
    <x:xf numFmtId="200" fontId="3" fillId="4" borderId="0" xfId="0" applyNumberFormat="1" applyFont="1" applyFill="1" applyBorder="1" applyAlignment="1">
      <x:alignment vertical="top" wrapText="1"/>
    </x:xf>
    <x:xf numFmtId="205" fontId="3" fillId="4" borderId="0" xfId="0" applyNumberFormat="1" applyFont="1" applyFill="1" applyBorder="1" applyAlignment="1">
      <x:alignment vertical="top" wrapText="1"/>
    </x:xf>
    <x:xf numFmtId="201" fontId="3" fillId="4" borderId="0" xfId="0" applyNumberFormat="1" applyFont="1" applyFill="1" applyBorder="1" applyAlignment="1">
      <x:alignment vertical="top" wrapText="1"/>
    </x:xf>
    <x:xf numFmtId="206" fontId="3" fillId="4" borderId="0" xfId="0" applyNumberFormat="1" applyFont="1" applyFill="1" applyBorder="1" applyAlignment="1">
      <x:alignment vertical="top" wrapText="1"/>
    </x:xf>
    <x:xf numFmtId="203" fontId="3" fillId="4" borderId="0" xfId="0" applyNumberFormat="1" applyFont="1" applyFill="1" applyBorder="1" applyAlignment="1">
      <x:alignment vertical="top" wrapText="1"/>
    </x:xf>
    <x:xf numFmtId="202" fontId="3" fillId="4" borderId="0" xfId="0" applyNumberFormat="1" applyFont="1" applyFill="1" applyBorder="1" applyAlignment="1">
      <x:alignment vertical="top" wrapText="1"/>
    </x:xf>
    <x:xf numFmtId="207" fontId="3" fillId="4" borderId="0" xfId="0" applyNumberFormat="1" applyFont="1" applyFill="1" applyBorder="1" applyAlignment="1">
      <x:alignment vertical="top" wrapText="1"/>
    </x:xf>
    <x:xf numFmtId="208" fontId="3" fillId="4" borderId="0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 applyAlignment="1">
      <x:alignment vertical="top" wrapText="1"/>
    </x:xf>
    <x:xf numFmtId="0" fontId="2" fillId="3" borderId="0" xfId="0" applyNumberFormat="1" applyFont="1" applyFill="1" applyBorder="1" applyAlignment="1">
      <x:alignment vertical="top" wrapText="1"/>
    </x:xf>
    <x:xf numFmtId="202" fontId="6" fillId="4" borderId="0" xfId="0" applyNumberFormat="1" applyFont="1" applyFill="1" applyBorder="1" applyAlignment="1">
      <x:alignment vertical="top" wrapText="1"/>
    </x:xf>
    <x:xf numFmtId="203" fontId="6" fillId="4" borderId="0" xfId="0" applyNumberFormat="1" applyFont="1" applyFill="1" applyBorder="1" applyAlignment="1">
      <x:alignment vertical="top" wrapText="1"/>
    </x:xf>
    <x:xf numFmtId="200" fontId="6" fillId="4" borderId="0" xfId="0" applyNumberFormat="1" applyFont="1" applyFill="1" applyBorder="1" applyAlignment="1">
      <x:alignment vertical="top" wrapText="1"/>
    </x:xf>
    <x:xf numFmtId="201" fontId="6" fillId="4" borderId="0" xfId="0" applyNumberFormat="1" applyFont="1" applyFill="1" applyBorder="1" applyAlignment="1">
      <x:alignment vertical="top" wrapText="1"/>
    </x:xf>
    <x:xf numFmtId="202" fontId="7" fillId="4" borderId="0" xfId="0" applyNumberFormat="1" applyFont="1" applyFill="1" applyBorder="1" applyAlignment="1">
      <x:alignment vertical="top" wrapText="1"/>
    </x:xf>
    <x:xf numFmtId="201" fontId="7" fillId="4" borderId="0" xfId="0" applyNumberFormat="1" applyFont="1" applyFill="1" applyBorder="1" applyAlignment="1">
      <x:alignment vertical="top" wrapText="1"/>
    </x:xf>
    <x:xf numFmtId="0" fontId="8" fillId="2" borderId="0" xfId="0" applyNumberFormat="1" applyFont="1" applyFill="1" applyBorder="1" applyAlignment="1">
      <x:alignment horizontal="left" vertical="center" wrapText="1"/>
    </x:xf>
    <x:xf numFmtId="0" fontId="9" fillId="0" borderId="0" xfId="0" applyNumberFormat="1" applyFont="1" applyFill="1" applyBorder="1"/>
    <x:xf numFmtId="0" fontId="10" fillId="5" borderId="0" xfId="0" applyNumberFormat="1" applyFont="1" applyFill="1" applyBorder="1" applyAlignment="1">
      <x:alignment horizontal="center" vertical="top" wrapText="1"/>
    </x:xf>
    <x:xf numFmtId="0" fontId="11" fillId="4" borderId="0" xfId="0" applyNumberFormat="1" applyFont="1" applyFill="1" applyBorder="1" applyAlignment="1">
      <x:alignment vertical="top" wrapText="1"/>
    </x:xf>
    <x:xf numFmtId="201" fontId="11" fillId="4" borderId="0" xfId="0" applyNumberFormat="1" applyFont="1" applyFill="1" applyBorder="1" applyAlignment="1">
      <x:alignment vertical="top" wrapText="1"/>
    </x:xf>
    <x:xf numFmtId="202" fontId="11" fillId="4" borderId="0" xfId="0" applyNumberFormat="1" applyFont="1" applyFill="1" applyBorder="1" applyAlignment="1">
      <x:alignment vertical="top" wrapText="1"/>
    </x:xf>
    <x:xf numFmtId="208" fontId="11" fillId="4" borderId="0" xfId="0" applyNumberFormat="1" applyFont="1" applyFill="1" applyBorder="1" applyAlignment="1">
      <x:alignment vertical="top" wrapText="1"/>
    </x:xf>
    <x:xf numFmtId="207" fontId="11" fillId="4" borderId="0" xfId="0" applyNumberFormat="1" applyFont="1" applyFill="1" applyBorder="1" applyAlignment="1">
      <x:alignment vertical="top" wrapText="1"/>
    </x:xf>
    <x:xf numFmtId="0" fontId="12" fillId="3" borderId="0" xfId="0" applyNumberFormat="1" applyFont="1" applyFill="1" applyBorder="1" applyAlignment="1">
      <x:alignment vertical="top" wrapText="1"/>
    </x:xf>
    <x:xf numFmtId="0" fontId="8" fillId="2" borderId="0" xfId="0" applyNumberFormat="1" applyFont="1" applyFill="1" applyBorder="1" applyAlignment="1">
      <x:alignment horizontal="left" vertical="top" wrapText="1"/>
    </x:xf>
    <x:xf numFmtId="0" fontId="9" fillId="0" borderId="0" xfId="0" applyNumberFormat="1" applyFont="1" applyFill="1" applyBorder="1" applyAlignment="1">
      <x:alignment vertical="top"/>
    </x:xf>
    <x:xf numFmtId="0" fontId="12" fillId="3" borderId="0" xfId="0" applyNumberFormat="1" applyFont="1" applyFill="1" applyBorder="1" applyAlignment="1">
      <x:alignment horizontal="left"/>
    </x:xf>
    <x:xf numFmtId="200" fontId="13" fillId="4" borderId="0" xfId="0" applyNumberFormat="1" applyFont="1" applyFill="1" applyBorder="1" applyAlignment="1">
      <x:alignment vertical="top" wrapText="1"/>
    </x:xf>
    <x:xf numFmtId="201" fontId="13" fillId="4" borderId="0" xfId="0" applyNumberFormat="1" applyFont="1" applyFill="1" applyBorder="1" applyAlignment="1">
      <x:alignment vertical="top" wrapText="1"/>
    </x:xf>
    <x:xf numFmtId="202" fontId="13" fillId="4" borderId="0" xfId="0" applyNumberFormat="1" applyFont="1" applyFill="1" applyBorder="1" applyAlignment="1">
      <x:alignment vertical="top" wrapText="1"/>
    </x:xf>
    <x:xf numFmtId="0" fontId="13" fillId="4" borderId="0" xfId="0" applyNumberFormat="1" applyFont="1" applyFill="1" applyBorder="1" applyAlignment="1">
      <x:alignment vertical="top" wrapText="1"/>
    </x:xf>
    <x:xf numFmtId="203" fontId="13" fillId="4" borderId="0" xfId="0" applyNumberFormat="1" applyFont="1" applyFill="1" applyBorder="1" applyAlignment="1">
      <x:alignment vertical="top" wrapText="1"/>
    </x:xf>
    <x:xf numFmtId="204" fontId="13" fillId="4" borderId="0" xfId="0" applyNumberFormat="1" applyFont="1" applyFill="1" applyBorder="1" applyAlignment="1">
      <x:alignment vertical="top" wrapText="1"/>
    </x:xf>
    <x:xf numFmtId="0" fontId="12" fillId="3" borderId="0" xfId="0" applyNumberFormat="1" applyFont="1" applyFill="1" applyBorder="1" applyAlignment="1">
      <x:alignment horizontal="left" vertical="top"/>
    </x:xf>
    <x:xf numFmtId="200" fontId="11" fillId="4" borderId="0" xfId="0" applyNumberFormat="1" applyFont="1" applyFill="1" applyBorder="1" applyAlignment="1">
      <x:alignment vertical="top" wrapText="1"/>
    </x:xf>
    <x:xf numFmtId="203" fontId="11" fillId="4" borderId="0" xfId="0" applyNumberFormat="1" applyFont="1" applyFill="1" applyBorder="1" applyAlignment="1">
      <x:alignment vertical="top" wrapText="1"/>
    </x:xf>
    <x:xf numFmtId="201" fontId="14" fillId="4" borderId="0" xfId="0" applyNumberFormat="1" applyFont="1" applyFill="1" applyBorder="1" applyAlignment="1">
      <x:alignment vertical="top" wrapText="1"/>
    </x:xf>
    <x:xf numFmtId="202" fontId="14" fillId="4" borderId="0" xfId="0" applyNumberFormat="1" applyFont="1" applyFill="1" applyBorder="1" applyAlignment="1">
      <x:alignment vertical="top" wrapText="1"/>
    </x:xf>
    <x:xf numFmtId="203" fontId="14" fillId="4" borderId="0" xfId="0" applyNumberFormat="1" applyFont="1" applyFill="1" applyBorder="1" applyAlignment="1">
      <x:alignment vertical="top" wrapText="1"/>
    </x:xf>
    <x:xf numFmtId="200" fontId="14" fillId="4" borderId="0" xfId="0" applyNumberFormat="1" applyFont="1" applyFill="1" applyBorder="1" applyAlignment="1">
      <x:alignment vertical="top" wrapText="1"/>
    </x:xf>
    <x:xf numFmtId="202" fontId="15" fillId="4" borderId="0" xfId="0" applyNumberFormat="1" applyFont="1" applyFill="1" applyBorder="1" applyAlignment="1">
      <x:alignment vertical="top" wrapText="1"/>
    </x:xf>
    <x:xf numFmtId="201" fontId="15" fillId="4" borderId="0" xfId="0" applyNumberFormat="1" applyFont="1" applyFill="1" applyBorder="1" applyAlignment="1">
      <x:alignment vertical="top" wrapText="1"/>
    </x:xf>
    <x:xf numFmtId="205" fontId="11" fillId="4" borderId="0" xfId="0" applyNumberFormat="1" applyFont="1" applyFill="1" applyBorder="1" applyAlignment="1">
      <x:alignment vertical="top" wrapText="1"/>
    </x:xf>
    <x:xf numFmtId="206" fontId="11" fillId="4" borderId="0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 applyAlignment="1">
      <x:alignment vertical="top"/>
    </x:xf>
    <x:xf numFmtId="0" fontId="8" fillId="0" borderId="0" xfId="0" applyNumberFormat="1" applyFont="1" applyFill="1" applyBorder="1"/>
  </x:cellXfs>
  <x:cellStyles count="1">
    <x:cellStyle name="Normal" xfId="0"/>
  </x:cellStyles>
  <x:dxfs count="5"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7F1D1D"/>
      </x:font>
      <x:fill>
        <x:patternFill patternType="solid">
          <x:bgColor rgb="F4CC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7C2D12"/>
      </x:font>
      <x:fill>
        <x:patternFill patternType="solid">
          <x:bgColor rgb="FCE5CD"/>
        </x:patternFill>
      </x:fill>
    </x:dxf>
    <x:dxf>
      <x:font>
        <x:b/>
        <x:color rgb="7F1D1D"/>
      </x:font>
      <x:fill>
        <x:patternFill patternType="solid">
          <x:bgColor rgb="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1149e8cb454bc0" /><Relationship Type="http://schemas.openxmlformats.org/officeDocument/2006/relationships/theme" Target="/xl/theme/theme1.xml" Id="Rc37529e5219f4c2f" /><Relationship Type="http://schemas.openxmlformats.org/officeDocument/2006/relationships/sharedStrings" Target="/xl/sharedStrings.xml" Id="Re7624ba97a4a4629" /><Relationship Type="http://schemas.openxmlformats.org/officeDocument/2006/relationships/worksheet" Target="/xl/worksheets/sheet1.xml" Id="R3683b33357db440f" /><Relationship Type="http://schemas.openxmlformats.org/officeDocument/2006/relationships/worksheet" Target="/xl/worksheets/sheet2.xml" Id="R3e3644763c894313" /><Relationship Type="http://schemas.openxmlformats.org/officeDocument/2006/relationships/worksheet" Target="/xl/worksheets/sheet3.xml" Id="R8e1f7a110a5b47e9" /><Relationship Type="http://schemas.openxmlformats.org/officeDocument/2006/relationships/worksheet" Target="/xl/worksheets/sheet4.xml" Id="R7d30a67a38a54a8d" /><Relationship Type="http://schemas.openxmlformats.org/officeDocument/2006/relationships/worksheet" Target="/xl/worksheets/sheet5.xml" Id="Rf0ae24cca3cb43e7" /><Relationship Type="http://schemas.openxmlformats.org/officeDocument/2006/relationships/worksheet" Target="/xl/worksheets/sheet6.xml" Id="R526c752037ac4944" /><Relationship Type="http://schemas.openxmlformats.org/officeDocument/2006/relationships/worksheet" Target="/xl/worksheets/sheet7.xml" Id="Rf53e0ea30388422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4d85a849306477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Monthly Sales and Operating Profit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Monthly sales</c:v>
          </c:tx>
          <c:cat>
            <c:strRef>
              <c:f>'Summary'!$F$12:$F$14</c:f>
              <c:strCache>
                <c:ptCount val="0"/>
              </c:strCache>
            </c:strRef>
          </c:cat>
          <c:val>
            <c:numRef>
              <c:f>'Summary'!$G$12:$G$14</c:f>
              <c:numCache>
                <c:formatCode>$#,##0</c:formatCode>
                <c:ptCount val="0"/>
              </c:numCache>
            </c:numRef>
          </c:val>
        </c:ser>
        <c:ser>
          <c:idx val="1"/>
          <c:order val="1"/>
          <c:tx>
            <c:v>Op. profit</c:v>
          </c:tx>
          <c:cat>
            <c:strRef>
              <c:f>'Summary'!$F$12:$F$14</c:f>
              <c:strCache>
                <c:ptCount val="0"/>
              </c:strCache>
            </c:strRef>
          </c:cat>
          <c:val>
            <c:numRef>
              <c:f>'Summary'!$H$12:$H$14</c:f>
              <c:numCache>
                <c:formatCode>$#,##0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$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15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4d85a849306477b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299690fa7c14eb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.3799991607666" hidden="0" customWidth="1"/>
    <x:col min="2" max="2" width="17.18000030517578" hidden="0" customWidth="1"/>
    <x:col min="3" max="3" width="17.18000030517578" hidden="0" customWidth="1"/>
    <x:col min="4" max="4" width="17.18000030517578" hidden="0" customWidth="1"/>
    <x:col min="5" max="5" width="3.069999933242798" hidden="0" customWidth="1"/>
    <x:col min="6" max="6" width="26.3799991607666" hidden="0" customWidth="1"/>
    <x:col min="7" max="7" width="20.25" hidden="0" customWidth="1"/>
    <x:col min="8" max="8" width="20.25" hidden="0" customWidth="1"/>
    <x:col min="9" max="9" width="20.25" hidden="0" customWidth="1"/>
  </x:cols>
  <x:sheetData>
    <x:row r="1" ht="43.5" customHeight="1">
      <x:c r="A1" s="47" t="str">
        <x:v>Kabuki House Redux - Profitability Guardrails
North Bay small-build restaurant model. Planning only; replace site/buildout quotes before committing capital.</x:v>
      </x:c>
      <x:c r="B1" s="47" t="str">
        <x:v>Kabuki House Redux - Profitability Guardrails
North Bay small-build restaurant model. Planning only; replace site/buildout quotes before committing capital.</x:v>
      </x:c>
      <x:c r="C1" s="47" t="str">
        <x:v>Kabuki House Redux - Profitability Guardrails
North Bay small-build restaurant model. Planning only; replace site/buildout quotes before committing capital.</x:v>
      </x:c>
      <x:c r="D1" s="47" t="str">
        <x:v>Kabuki House Redux - Profitability Guardrails
North Bay small-build restaurant model. Planning only; replace site/buildout quotes before committing capital.</x:v>
      </x:c>
      <x:c r="E1" s="47" t="str">
        <x:v>Kabuki House Redux - Profitability Guardrails
North Bay small-build restaurant model. Planning only; replace site/buildout quotes before committing capital.</x:v>
      </x:c>
      <x:c r="F1" s="47" t="str">
        <x:v>Kabuki House Redux - Profitability Guardrails
North Bay small-build restaurant model. Planning only; replace site/buildout quotes before committing capital.</x:v>
      </x:c>
      <x:c r="G1" s="47" t="str">
        <x:v>Kabuki House Redux - Profitability Guardrails
North Bay small-build restaurant model. Planning only; replace site/buildout quotes before committing capital.</x:v>
      </x:c>
      <x:c r="H1" s="47" t="str">
        <x:v>Kabuki House Redux - Profitability Guardrails
North Bay small-build restaurant model. Planning only; replace site/buildout quotes before committing capital.</x:v>
      </x:c>
      <x:c r="I1" s="47" t="str">
        <x:v>Kabuki House Redux - Profitability Guardrails
North Bay small-build restaurant model. Planning only; replace site/buildout quotes before committing capital.</x:v>
      </x:c>
    </x:row>
    <x:row r="2">
      <x:c r="A2" s="48"/>
      <x:c r="B2" s="48"/>
      <x:c r="C2" s="48"/>
      <x:c r="D2" s="48"/>
      <x:c r="E2" s="48"/>
      <x:c r="F2" s="48"/>
      <x:c r="G2" s="48"/>
      <x:c r="H2" s="48"/>
      <x:c r="I2" s="48"/>
    </x:row>
    <x:row r="3">
      <x:c r="A3" s="40" t="str">
        <x:v>KPI</x:v>
      </x:c>
      <x:c r="B3" s="40" t="str">
        <x:v>Conservative</x:v>
      </x:c>
      <x:c r="C3" s="40" t="str">
        <x:v>Base</x:v>
      </x:c>
      <x:c r="D3" s="40" t="str">
        <x:v>Upside</x:v>
      </x:c>
      <x:c r="E3" s="48"/>
      <x:c r="F3" s="40" t="str">
        <x:v>Decision guardrail</x:v>
      </x:c>
      <x:c r="G3" s="40" t="str">
        <x:v>Threshold</x:v>
      </x:c>
      <x:c r="H3" s="40" t="str">
        <x:v>Base model</x:v>
      </x:c>
      <x:c r="I3" s="40" t="str">
        <x:v>Status</x:v>
      </x:c>
    </x:row>
    <x:row r="4">
      <x:c r="A4" s="41" t="str">
        <x:v>Monthly sales</x:v>
      </x:c>
      <x:c r="B4" s="42" t="n">
        <x:f>Scenarios!I4</x:f>
        <x:v>66040</x:v>
      </x:c>
      <x:c r="C4" s="42" t="n">
        <x:f>Scenarios!I5</x:f>
        <x:v>101348</x:v>
      </x:c>
      <x:c r="D4" s="42" t="n">
        <x:f>Scenarios!I6</x:f>
        <x:v>147810</x:v>
      </x:c>
      <x:c r="E4" s="48"/>
      <x:c r="F4" s="41" t="str">
        <x:v>Target footprint</x:v>
      </x:c>
      <x:c r="G4" s="41" t="str">
        <x:v>1,700-2,200 sq ft old-house format</x:v>
      </x:c>
      <x:c r="H4" s="41" t="str">
        <x:f>Assumptions!B5&amp;" sq ft"</x:f>
        <x:v>1975 sq ft</x:v>
      </x:c>
      <x:c r="I4" s="41" t="str">
        <x:v>OK</x:v>
      </x:c>
    </x:row>
    <x:row r="5">
      <x:c r="A5" s="41" t="str">
        <x:v>Operating profit</x:v>
      </x:c>
      <x:c r="B5" s="42" t="n">
        <x:f>Scenarios!Q4</x:f>
        <x:v>1121.4000000000015</x:v>
      </x:c>
      <x:c r="C5" s="42" t="n">
        <x:f>Scenarios!Q5</x:f>
        <x:v>14731.36</x:v>
      </x:c>
      <x:c r="D5" s="42" t="n">
        <x:f>Scenarios!Q6</x:f>
        <x:v>33472.549999999996</x:v>
      </x:c>
      <x:c r="E5" s="48"/>
      <x:c r="F5" s="41" t="str">
        <x:v>All-in occupancy</x:v>
      </x:c>
      <x:c r="G5" s="41" t="str">
        <x:v>&lt;= $4.5k/mo</x:v>
      </x:c>
      <x:c r="H5" s="42" t="n">
        <x:f>Assumptions!B8</x:f>
        <x:v>3800</x:v>
      </x:c>
      <x:c r="I5" s="41" t="str">
        <x:f>IF(Assumptions!B8&lt;=4500,"OK","Watch")</x:f>
        <x:v>OK</x:v>
      </x:c>
    </x:row>
    <x:row r="6">
      <x:c r="A6" s="41" t="str">
        <x:v>Operating margin</x:v>
      </x:c>
      <x:c r="B6" s="43" t="n">
        <x:f>Scenarios!R4</x:f>
        <x:v>0.01698061780738948</x:v>
      </x:c>
      <x:c r="C6" s="43" t="n">
        <x:f>Scenarios!R5</x:f>
        <x:v>0.14535422504637488</x:v>
      </x:c>
      <x:c r="D6" s="43" t="n">
        <x:f>Scenarios!R6</x:f>
        <x:v>0.22645659968878964</x:v>
      </x:c>
      <x:c r="E6" s="48"/>
      <x:c r="F6" s="41" t="str">
        <x:v>Prime cost</x:v>
      </x:c>
      <x:c r="G6" s="41" t="str">
        <x:v>&lt;= 64-65%</x:v>
      </x:c>
      <x:c r="H6" s="43" t="n">
        <x:f>Scenarios!J5+Scenarios!L5</x:f>
        <x:v>0.64</x:v>
      </x:c>
      <x:c r="I6" s="41" t="str">
        <x:f>IF(H6&lt;=0.65,"OK","Watch")</x:f>
        <x:v>OK</x:v>
      </x:c>
    </x:row>
    <x:row r="7">
      <x:c r="A7" s="41" t="str">
        <x:v>Payback years</x:v>
      </x:c>
      <x:c r="B7" s="44" t="n">
        <x:f>Scenarios!V4</x:f>
        <x:v>26.009155222638334</x:v>
      </x:c>
      <x:c r="C7" s="44" t="n">
        <x:f>Scenarios!V5</x:f>
        <x:v>1.9799031906535898</x:v>
      </x:c>
      <x:c r="D7" s="44" t="n">
        <x:f>Scenarios!V6</x:f>
        <x:v>0.8713607617784325</x:v>
      </x:c>
      <x:c r="E7" s="48"/>
      <x:c r="F7" s="41" t="str">
        <x:v>Break-even covers/day</x:v>
      </x:c>
      <x:c r="G7" s="41" t="str">
        <x:v>&lt;= 55</x:v>
      </x:c>
      <x:c r="H7" s="45" t="n">
        <x:f>Scenarios!T5</x:f>
        <x:v>49.11912420570708</x:v>
      </x:c>
      <x:c r="I7" s="41" t="str">
        <x:f>IF(H7&lt;=55,"OK","Watch")</x:f>
        <x:v>OK</x:v>
      </x:c>
    </x:row>
    <x:row r="8">
      <x:c r="A8" s="48"/>
      <x:c r="B8" s="48"/>
      <x:c r="C8" s="48"/>
      <x:c r="D8" s="48"/>
      <x:c r="E8" s="48"/>
      <x:c r="F8" s="41" t="str">
        <x:v>10% profit covers/day</x:v>
      </x:c>
      <x:c r="G8" s="41" t="str">
        <x:v>&lt;= 80</x:v>
      </x:c>
      <x:c r="H8" s="45" t="n">
        <x:f>Scenarios!U5</x:f>
        <x:v>71.44599884466484</x:v>
      </x:c>
      <x:c r="I8" s="41" t="str">
        <x:f>IF(H8&lt;=80,"OK","Watch")</x:f>
        <x:v>OK</x:v>
      </x:c>
    </x:row>
    <x:row r="9">
      <x:c r="A9" s="48"/>
      <x:c r="B9" s="48"/>
      <x:c r="C9" s="48"/>
      <x:c r="D9" s="48"/>
      <x:c r="E9" s="48"/>
      <x:c r="F9" s="48"/>
      <x:c r="G9" s="48"/>
      <x:c r="H9" s="48"/>
      <x:c r="I9" s="48"/>
    </x:row>
    <x:row r="10">
      <x:c r="A10" s="46" t="str">
        <x:v>What the model says</x:v>
      </x:c>
      <x:c r="B10" s="46" t="str"/>
      <x:c r="C10" s="46" t="str"/>
      <x:c r="D10" s="46" t="str"/>
      <x:c r="E10" s="48"/>
      <x:c r="F10" s="48"/>
      <x:c r="G10" s="48"/>
      <x:c r="H10" s="48"/>
      <x:c r="I10" s="48"/>
    </x:row>
    <x:row r="11">
      <x:c r="A11" s="41" t="str">
        <x:v>Conservative case</x:v>
      </x:c>
      <x:c r="B11" s="41" t="str">
        <x:v>The old-house build should be close to break-even even with weak turns.</x:v>
      </x:c>
      <x:c r="C11" s="41" t="str"/>
      <x:c r="D11" s="41" t="str"/>
      <x:c r="E11" s="48"/>
      <x:c r="F11" s="40" t="str">
        <x:v>Scenario</x:v>
      </x:c>
      <x:c r="G11" s="40" t="str">
        <x:v>Monthly sales</x:v>
      </x:c>
      <x:c r="H11" s="40" t="str">
        <x:v>Op. profit</x:v>
      </x:c>
      <x:c r="I11" s="48"/>
    </x:row>
    <x:row r="12">
      <x:c r="A12" s="41" t="str">
        <x:v>Base case</x:v>
      </x:c>
      <x:c r="B12" s="41" t="str">
        <x:v>Proceed only if the site and operating plan make roughly $100k/month plausible.</x:v>
      </x:c>
      <x:c r="C12" s="41" t="str"/>
      <x:c r="D12" s="41" t="str"/>
      <x:c r="E12" s="48"/>
      <x:c r="F12" s="41" t="str">
        <x:v>Conservative</x:v>
      </x:c>
      <x:c r="G12" s="42" t="n">
        <x:f>Scenarios!I4</x:f>
        <x:v>66040</x:v>
      </x:c>
      <x:c r="H12" s="42" t="n">
        <x:f>Scenarios!Q4</x:f>
        <x:v>1121.4000000000015</x:v>
      </x:c>
      <x:c r="I12" s="48"/>
    </x:row>
    <x:row r="13">
      <x:c r="A13" s="41" t="str">
        <x:v>Buildout discipline</x:v>
      </x:c>
      <x:c r="B13" s="41" t="str">
        <x:v>A $350k opening-capital placeholder pays back in about 2 years in the base case.</x:v>
      </x:c>
      <x:c r="C13" s="41" t="str"/>
      <x:c r="D13" s="41" t="str"/>
      <x:c r="E13" s="48"/>
      <x:c r="F13" s="41" t="str">
        <x:v>Base</x:v>
      </x:c>
      <x:c r="G13" s="42" t="n">
        <x:f>Scenarios!I5</x:f>
        <x:v>101348</x:v>
      </x:c>
      <x:c r="H13" s="42" t="n">
        <x:f>Scenarios!Q5</x:f>
        <x:v>14731.36</x:v>
      </x:c>
      <x:c r="I13" s="48"/>
    </x:row>
    <x:row r="14">
      <x:c r="A14" s="41" t="str">
        <x:v>North Bay reality</x:v>
      </x:c>
      <x:c r="B14" s="41" t="str">
        <x:v>The catchment can support this if nostalgia, lunch, private parties, and dinner occasions all contribute.</x:v>
      </x:c>
      <x:c r="C14" s="41" t="str"/>
      <x:c r="D14" s="41" t="str"/>
      <x:c r="E14" s="48"/>
      <x:c r="F14" s="41" t="str">
        <x:v>Upside</x:v>
      </x:c>
      <x:c r="G14" s="42" t="n">
        <x:f>Scenarios!I6</x:f>
        <x:v>147810</x:v>
      </x:c>
      <x:c r="H14" s="42" t="n">
        <x:f>Scenarios!Q6</x:f>
        <x:v>33472.549999999996</x:v>
      </x:c>
      <x:c r="I14" s="48"/>
    </x:row>
    <x:row r="15">
      <x:c r="A15" s="48"/>
      <x:c r="B15" s="48"/>
      <x:c r="C15" s="48"/>
      <x:c r="D15" s="48"/>
      <x:c r="E15" s="48"/>
      <x:c r="F15" s="48"/>
      <x:c r="G15" s="48"/>
      <x:c r="H15" s="48"/>
      <x:c r="I15" s="48"/>
    </x:row>
    <x:row r="16">
      <x:c r="A16" s="46" t="str">
        <x:v>Founders Club overlay</x:v>
      </x:c>
      <x:c r="B16" s="46" t="str"/>
      <x:c r="C16" s="46" t="str"/>
      <x:c r="D16" s="46" t="str"/>
      <x:c r="E16" s="48"/>
      <x:c r="F16" s="48"/>
      <x:c r="G16" s="48"/>
      <x:c r="H16" s="48"/>
      <x:c r="I16" s="48"/>
    </x:row>
    <x:row r="17">
      <x:c r="A17" s="41" t="str">
        <x:v>Mechanic</x:v>
      </x:c>
      <x:c r="B17" s="41" t="str">
        <x:v>Limited 6-month founding membership with fixed monthly house credits</x:v>
      </x:c>
      <x:c r="C17" s="41" t="str"/>
      <x:c r="D17" s="41" t="str"/>
      <x:c r="E17" s="48"/>
      <x:c r="F17" s="48"/>
      <x:c r="G17" s="48"/>
      <x:c r="H17" s="48"/>
      <x:c r="I17" s="48"/>
    </x:row>
    <x:row r="18">
      <x:c r="A18" s="41" t="str">
        <x:v>Upfront founding fees</x:v>
      </x:c>
      <x:c r="B18" s="42" t="n">
        <x:f>'Founders Club'!B12</x:f>
        <x:v>-1.4031747049769112</x:v>
      </x:c>
      <x:c r="C18" s="41" t="str"/>
      <x:c r="D18" s="41" t="str"/>
      <x:c r="E18" s="48"/>
      <x:c r="F18" s="48"/>
      <x:c r="G18" s="48"/>
      <x:c r="H18" s="48"/>
      <x:c r="I18" s="48"/>
    </x:row>
    <x:row r="19">
      <x:c r="A19" s="41" t="str">
        <x:v>Base net revenue lift</x:v>
      </x:c>
      <x:c r="B19" s="43" t="n">
        <x:f>'Founders Club'!B11</x:f>
        <x:v>0.08</x:v>
      </x:c>
      <x:c r="C19" s="41" t="str"/>
      <x:c r="D19" s="41" t="str"/>
      <x:c r="E19" s="48"/>
      <x:c r="F19" s="48"/>
      <x:c r="G19" s="48"/>
      <x:c r="H19" s="48"/>
      <x:c r="I19" s="48"/>
    </x:row>
    <x:row r="20">
      <x:c r="A20" s="41" t="str">
        <x:v>Adjusted base sales</x:v>
      </x:c>
      <x:c r="B20" s="42" t="n">
        <x:f>'Founders Club'!B15</x:f>
        <x:v>-0.2338624508294852</x:v>
      </x:c>
      <x:c r="C20" s="41" t="str"/>
      <x:c r="D20" s="41" t="str"/>
      <x:c r="E20" s="48"/>
      <x:c r="F20" s="48"/>
      <x:c r="G20" s="48"/>
      <x:c r="H20" s="48"/>
      <x:c r="I20" s="48"/>
    </x:row>
    <x:row r="21">
      <x:c r="A21" s="41" t="str">
        <x:v>Adjusted base op. profit</x:v>
      </x:c>
      <x:c r="B21" s="42" t="n">
        <x:f>'Founders Club'!B20</x:f>
        <x:v>-50435.29776720969</x:v>
      </x:c>
      <x:c r="C21" s="41" t="str"/>
      <x:c r="D21" s="41" t="str"/>
      <x:c r="E21" s="48"/>
      <x:c r="F21" s="48"/>
      <x:c r="G21" s="48"/>
      <x:c r="H21" s="48"/>
      <x:c r="I21" s="48"/>
    </x:row>
    <x:row r="22">
      <x:c r="A22" s="41" t="str">
        <x:v>Read</x:v>
      </x:c>
      <x:c r="B22" s="41" t="str">
        <x:v>Works as prestige and loyalty, not as a coupon: limited cohort, monthly return rhythm, priority teppan/private-room access.</x:v>
      </x:c>
      <x:c r="C22" s="41" t="str"/>
      <x:c r="D22" s="41" t="str"/>
      <x:c r="E22" s="48"/>
      <x:c r="F22" s="48"/>
      <x:c r="G22" s="48"/>
      <x:c r="H22" s="48"/>
      <x:c r="I22" s="48"/>
    </x:row>
  </x:sheetData>
  <x:mergeCells>
    <x:mergeCell ref="A1:I1"/>
    <x:mergeCell ref="A10:D10"/>
    <x:mergeCell ref="B11:D11"/>
    <x:mergeCell ref="B12:D12"/>
    <x:mergeCell ref="B13:D13"/>
    <x:mergeCell ref="B14:D14"/>
    <x:mergeCell ref="A16:D16"/>
    <x:mergeCell ref="B17:D17"/>
    <x:mergeCell ref="B18:D18"/>
    <x:mergeCell ref="B19:D19"/>
    <x:mergeCell ref="B20:D20"/>
    <x:mergeCell ref="B21:D21"/>
    <x:mergeCell ref="B22:D22"/>
  </x:mergeCells>
  <x:conditionalFormatting sqref="I4:I8">
    <x:cfRule type="containsText" dxfId="0" priority="1" operator="containsText" text="OK"/>
    <x:cfRule type="containsText" dxfId="1" priority="2" operator="containsText" text="Watch"/>
  </x:conditionalFormatting>
  <x:pageMargins left="0.7" right="0.7" top="0.75" bottom="0.75" header="0.3" footer="0.3"/>
  <x:drawing xmlns:r="http://schemas.openxmlformats.org/officeDocument/2006/relationships" r:id="Rc299690fa7c14ebc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1.290000915527344" hidden="0" customWidth="1"/>
    <x:col min="2" max="2" width="17.790000915527344" hidden="0" customWidth="1"/>
    <x:col min="3" max="3" width="15.34000015258789" hidden="0" customWidth="1"/>
    <x:col min="4" max="4" width="55.83000183105469" hidden="0" customWidth="1"/>
  </x:cols>
  <x:sheetData>
    <x:row r="1" ht="43.5" customHeight="1">
      <x:c r="A1" s="47" t="str">
        <x:v>Kabuki House Redux - Profitability Model
Editable blue inputs; formulas feed the Summary and Scenarios sheets.</x:v>
      </x:c>
      <x:c r="B1" s="47" t="str">
        <x:v>Kabuki House Redux - Profitability Model
Editable blue inputs; formulas feed the Summary and Scenarios sheets.</x:v>
      </x:c>
      <x:c r="C1" s="47" t="str">
        <x:v>Kabuki House Redux - Profitability Model
Editable blue inputs; formulas feed the Summary and Scenarios sheets.</x:v>
      </x:c>
      <x:c r="D1" s="47" t="str">
        <x:v>Kabuki House Redux - Profitability Model
Editable blue inputs; formulas feed the Summary and Scenarios sheets.</x:v>
      </x:c>
      <x:c r="E1" s="67"/>
      <x:c r="F1" s="67"/>
      <x:c r="G1" s="67"/>
      <x:c r="H1" s="67"/>
      <x:c r="I1" s="68"/>
    </x:row>
    <x:row r="2">
      <x:c r="A2" s="48"/>
      <x:c r="B2" s="48"/>
      <x:c r="C2" s="48"/>
      <x:c r="D2" s="48"/>
      <x:c r="E2" s="48"/>
      <x:c r="F2" s="48"/>
      <x:c r="G2" s="48"/>
      <x:c r="H2" s="48"/>
    </x:row>
    <x:row r="3">
      <x:c r="A3" s="56" t="str">
        <x:v>Core build and cost assumptions</x:v>
      </x:c>
      <x:c r="B3" s="56" t="str">
        <x:v>Core build and cost assumptions</x:v>
      </x:c>
      <x:c r="C3" s="56" t="str">
        <x:v>Core build and cost assumptions</x:v>
      </x:c>
      <x:c r="D3" s="56" t="str">
        <x:v>Core build and cost assumptions</x:v>
      </x:c>
      <x:c r="E3" s="48"/>
      <x:c r="F3" s="48"/>
      <x:c r="G3" s="48"/>
      <x:c r="H3" s="48"/>
    </x:row>
    <x:row r="4">
      <x:c r="A4" s="40" t="str">
        <x:v>Input</x:v>
      </x:c>
      <x:c r="B4" s="40" t="str">
        <x:v>Value</x:v>
      </x:c>
      <x:c r="C4" s="40" t="str">
        <x:v>Units</x:v>
      </x:c>
      <x:c r="D4" s="40" t="str">
        <x:v>Notes</x:v>
      </x:c>
      <x:c r="E4" s="48"/>
      <x:c r="F4" s="48"/>
      <x:c r="G4" s="48"/>
      <x:c r="H4" s="48"/>
    </x:row>
    <x:row r="5">
      <x:c r="A5" s="41" t="str">
        <x:v>Target footprint</x:v>
      </x:c>
      <x:c r="B5" s="50" t="n">
        <x:v>1975</x:v>
      </x:c>
      <x:c r="C5" s="41" t="str">
        <x:v>sq ft</x:v>
      </x:c>
      <x:c r="D5" s="41" t="str">
        <x:v>Planning midpoint: in line with small North Bay commercial listings and old-format restaurant scale.</x:v>
      </x:c>
      <x:c r="E5" s="48"/>
      <x:c r="F5" s="48"/>
      <x:c r="G5" s="48"/>
      <x:c r="H5" s="48"/>
    </x:row>
    <x:row r="6">
      <x:c r="A6" s="41" t="str">
        <x:v>Target seats</x:v>
      </x:c>
      <x:c r="B6" s="50" t="n">
        <x:v>48</x:v>
      </x:c>
      <x:c r="C6" s="41" t="str">
        <x:v>seats</x:v>
      </x:c>
      <x:c r="D6" s="41" t="str">
        <x:v>Old-house format: several small dining rooms plus a dedicated teppan theatre room.</x:v>
      </x:c>
      <x:c r="E6" s="48"/>
      <x:c r="F6" s="48"/>
      <x:c r="G6" s="48"/>
      <x:c r="H6" s="48"/>
    </x:row>
    <x:row r="7">
      <x:c r="A7" s="41" t="str">
        <x:v>Operating days per month</x:v>
      </x:c>
      <x:c r="B7" s="50" t="n">
        <x:v>26</x:v>
      </x:c>
      <x:c r="C7" s="41" t="str">
        <x:v>days</x:v>
      </x:c>
      <x:c r="D7" s="41" t="str">
        <x:v>Approx. 6 days/week.</x:v>
      </x:c>
      <x:c r="E7" s="48"/>
      <x:c r="F7" s="48"/>
      <x:c r="G7" s="48"/>
      <x:c r="H7" s="48"/>
    </x:row>
    <x:row r="8">
      <x:c r="A8" s="41" t="str">
        <x:v>All-in occupancy cost</x:v>
      </x:c>
      <x:c r="B8" s="51" t="n">
        <x:v>3800</x:v>
      </x:c>
      <x:c r="C8" s="41" t="str">
        <x:v>$/month</x:v>
      </x:c>
      <x:c r="D8" s="41" t="str">
        <x:v>Planning allowance above current small-space lease markers to absorb restaurant-specific occupancy costs.</x:v>
      </x:c>
      <x:c r="E8" s="48"/>
      <x:c r="F8" s="48"/>
      <x:c r="G8" s="48"/>
      <x:c r="H8" s="48"/>
    </x:row>
    <x:row r="9">
      <x:c r="A9" s="41" t="str">
        <x:v>Fixed overhead excl. occupancy</x:v>
      </x:c>
      <x:c r="B9" s="51" t="n">
        <x:v>13900</x:v>
      </x:c>
      <x:c r="C9" s="41" t="str">
        <x:v>$/month</x:v>
      </x:c>
      <x:c r="D9" s="41" t="str">
        <x:v>Utilities, insurance, repairs, software, accounting, admin, marketing, linen, smallwares reserve.</x:v>
      </x:c>
      <x:c r="E9" s="48"/>
      <x:c r="F9" s="48"/>
      <x:c r="G9" s="48"/>
      <x:c r="H9" s="48"/>
    </x:row>
    <x:row r="10">
      <x:c r="A10" s="41" t="str">
        <x:v>Buildout / opening capital</x:v>
      </x:c>
      <x:c r="B10" s="51" t="n">
        <x:v>350000</x:v>
      </x:c>
      <x:c r="C10" s="41" t="str">
        <x:v>$</x:v>
      </x:c>
      <x:c r="D10" s="41" t="str">
        <x:v>Placeholder for lean revitalization build; replace after site/buildout budget.</x:v>
      </x:c>
      <x:c r="E10" s="48"/>
      <x:c r="F10" s="48"/>
      <x:c r="G10" s="48"/>
      <x:c r="H10" s="48"/>
    </x:row>
    <x:row r="11">
      <x:c r="A11" s="41" t="str">
        <x:v>Target operating profit</x:v>
      </x:c>
      <x:c r="B11" s="52" t="n">
        <x:v>0.1</x:v>
      </x:c>
      <x:c r="C11" s="41" t="str">
        <x:v>% of sales</x:v>
      </x:c>
      <x:c r="D11" s="41" t="str">
        <x:v>Proceed case target before tax/owner distributions.</x:v>
      </x:c>
      <x:c r="E11" s="48"/>
      <x:c r="F11" s="48"/>
      <x:c r="G11" s="48"/>
      <x:c r="H11" s="48"/>
    </x:row>
    <x:row r="12">
      <x:c r="A12" s="41" t="str">
        <x:v>Base COGS</x:v>
      </x:c>
      <x:c r="B12" s="52" t="n">
        <x:v>0.32</x:v>
      </x:c>
      <x:c r="C12" s="41" t="str">
        <x:v>% of sales</x:v>
      </x:c>
      <x:c r="D12" s="41" t="str">
        <x:v>Food and beverage cost target.</x:v>
      </x:c>
      <x:c r="E12" s="48"/>
      <x:c r="F12" s="48"/>
      <x:c r="G12" s="48"/>
      <x:c r="H12" s="48"/>
    </x:row>
    <x:row r="13">
      <x:c r="A13" s="41" t="str">
        <x:v>Base labour</x:v>
      </x:c>
      <x:c r="B13" s="52" t="n">
        <x:v>0.32</x:v>
      </x:c>
      <x:c r="C13" s="41" t="str">
        <x:v>% of sales</x:v>
      </x:c>
      <x:c r="D13" s="41" t="str">
        <x:v>All wages, payroll burden, management coverage.</x:v>
      </x:c>
      <x:c r="E13" s="48"/>
      <x:c r="F13" s="48"/>
      <x:c r="G13" s="48"/>
      <x:c r="H13" s="48"/>
    </x:row>
    <x:row r="14">
      <x:c r="A14" s="41" t="str">
        <x:v>Base variable operating</x:v>
      </x:c>
      <x:c r="B14" s="52" t="n">
        <x:v>0.04</x:v>
      </x:c>
      <x:c r="C14" s="41" t="str">
        <x:v>% of sales</x:v>
      </x:c>
      <x:c r="D14" s="41" t="str">
        <x:v>Packaging, merchant fees, consumables, variable supplies.</x:v>
      </x:c>
      <x:c r="E14" s="48"/>
      <x:c r="F14" s="48"/>
      <x:c r="G14" s="48"/>
      <x:c r="H14" s="48"/>
    </x:row>
    <x:row r="15">
      <x:c r="A15" s="41" t="str">
        <x:v>Conservative COGS</x:v>
      </x:c>
      <x:c r="B15" s="52" t="n">
        <x:v>0.33</x:v>
      </x:c>
      <x:c r="C15" s="41" t="str">
        <x:v>% of sales</x:v>
      </x:c>
      <x:c r="D15" s="41" t="str">
        <x:v>Lower volume, less leverage.</x:v>
      </x:c>
      <x:c r="E15" s="48"/>
      <x:c r="F15" s="48"/>
      <x:c r="G15" s="48"/>
      <x:c r="H15" s="48"/>
    </x:row>
    <x:row r="16">
      <x:c r="A16" s="41" t="str">
        <x:v>Conservative labour</x:v>
      </x:c>
      <x:c r="B16" s="52" t="n">
        <x:v>0.34</x:v>
      </x:c>
      <x:c r="C16" s="41" t="str">
        <x:v>% of sales</x:v>
      </x:c>
      <x:c r="D16" s="41" t="str">
        <x:v>Lower sales with less efficient staffing.</x:v>
      </x:c>
      <x:c r="E16" s="48"/>
      <x:c r="F16" s="48"/>
      <x:c r="G16" s="48"/>
      <x:c r="H16" s="48"/>
    </x:row>
    <x:row r="17">
      <x:c r="A17" s="41" t="str">
        <x:v>Upside COGS</x:v>
      </x:c>
      <x:c r="B17" s="52" t="n">
        <x:v>0.31</x:v>
      </x:c>
      <x:c r="C17" s="41" t="str">
        <x:v>% of sales</x:v>
      </x:c>
      <x:c r="D17" s="41" t="str">
        <x:v>Better purchasing/mix and higher beverage attachment.</x:v>
      </x:c>
      <x:c r="E17" s="48"/>
      <x:c r="F17" s="48"/>
      <x:c r="G17" s="48"/>
      <x:c r="H17" s="48"/>
    </x:row>
    <x:row r="18">
      <x:c r="A18" s="48"/>
      <x:c r="B18" s="48"/>
      <x:c r="C18" s="48"/>
      <x:c r="D18" s="48"/>
      <x:c r="E18" s="48"/>
      <x:c r="F18" s="48"/>
      <x:c r="G18" s="48"/>
      <x:c r="H18" s="48"/>
    </x:row>
    <x:row r="19">
      <x:c r="A19" s="48"/>
      <x:c r="B19" s="48"/>
      <x:c r="C19" s="48"/>
      <x:c r="D19" s="48"/>
      <x:c r="E19" s="48"/>
      <x:c r="F19" s="48"/>
      <x:c r="G19" s="48"/>
      <x:c r="H19" s="48"/>
    </x:row>
    <x:row r="20">
      <x:c r="A20" s="56" t="str">
        <x:v>Scenario demand inputs</x:v>
      </x:c>
      <x:c r="B20" s="56" t="str">
        <x:v>Scenario demand inputs</x:v>
      </x:c>
      <x:c r="C20" s="56" t="str">
        <x:v>Scenario demand inputs</x:v>
      </x:c>
      <x:c r="D20" s="56" t="str">
        <x:v>Scenario demand inputs</x:v>
      </x:c>
      <x:c r="E20" s="48"/>
      <x:c r="F20" s="48"/>
      <x:c r="G20" s="48"/>
      <x:c r="H20" s="48"/>
    </x:row>
    <x:row r="21">
      <x:c r="A21" s="40" t="str">
        <x:v>Scenario</x:v>
      </x:c>
      <x:c r="B21" s="40" t="str">
        <x:v>Lunch covers/day</x:v>
      </x:c>
      <x:c r="C21" s="40" t="str">
        <x:v>Lunch cheque</x:v>
      </x:c>
      <x:c r="D21" s="40" t="str">
        <x:v>Dinner covers/day</x:v>
      </x:c>
      <x:c r="E21" s="40" t="str">
        <x:v>Dinner cheque</x:v>
      </x:c>
      <x:c r="F21" s="40" t="str">
        <x:v>Takeout orders/day</x:v>
      </x:c>
      <x:c r="G21" s="40" t="str">
        <x:v>Takeout cheque</x:v>
      </x:c>
      <x:c r="H21" s="40" t="str">
        <x:v>Notes</x:v>
      </x:c>
    </x:row>
    <x:row r="22">
      <x:c r="A22" s="41" t="str">
        <x:v>Conservative</x:v>
      </x:c>
      <x:c r="B22" s="53" t="n">
        <x:v>20</x:v>
      </x:c>
      <x:c r="C22" s="54" t="n">
        <x:v>24</x:v>
      </x:c>
      <x:c r="D22" s="53" t="n">
        <x:v>38</x:v>
      </x:c>
      <x:c r="E22" s="54" t="n">
        <x:v>50</x:v>
      </x:c>
      <x:c r="F22" s="53" t="n">
        <x:v>5</x:v>
      </x:c>
      <x:c r="G22" s="54" t="n">
        <x:v>32</x:v>
      </x:c>
      <x:c r="H22" s="41" t="str">
        <x:v>Low traffic and limited turns; should remain close to break-even.</x:v>
      </x:c>
    </x:row>
    <x:row r="23">
      <x:c r="A23" s="41" t="str">
        <x:v>Base</x:v>
      </x:c>
      <x:c r="B23" s="53" t="n">
        <x:v>28</x:v>
      </x:c>
      <x:c r="C23" s="54" t="n">
        <x:v>24</x:v>
      </x:c>
      <x:c r="D23" s="53" t="n">
        <x:v>54</x:v>
      </x:c>
      <x:c r="E23" s="54" t="n">
        <x:v>55</x:v>
      </x:c>
      <x:c r="F23" s="53" t="n">
        <x:v>8</x:v>
      </x:c>
      <x:c r="G23" s="54" t="n">
        <x:v>32</x:v>
      </x:c>
      <x:c r="H23" s="41" t="str">
        <x:v>Small-room house doing its job: regular lunch + teppan/dinner occasions.</x:v>
      </x:c>
    </x:row>
    <x:row r="24">
      <x:c r="A24" s="41" t="str">
        <x:v>Upside</x:v>
      </x:c>
      <x:c r="B24" s="53" t="n">
        <x:v>35</x:v>
      </x:c>
      <x:c r="C24" s="54" t="n">
        <x:v>27</x:v>
      </x:c>
      <x:c r="D24" s="53" t="n">
        <x:v>72</x:v>
      </x:c>
      <x:c r="E24" s="54" t="n">
        <x:v>60</x:v>
      </x:c>
      <x:c r="F24" s="53" t="n">
        <x:v>12</x:v>
      </x:c>
      <x:c r="G24" s="54" t="n">
        <x:v>35</x:v>
      </x:c>
      <x:c r="H24" s="41" t="str">
        <x:v>Strong nostalgia, group use, and clean execution.</x:v>
      </x:c>
    </x:row>
    <x:row r="25">
      <x:c r="A25" s="41" t="str">
        <x:v>Go/no-go minimum</x:v>
      </x:c>
      <x:c r="B25" s="53" t="n">
        <x:v>0</x:v>
      </x:c>
      <x:c r="C25" s="54" t="n">
        <x:v>0</x:v>
      </x:c>
      <x:c r="D25" s="53" t="n">
        <x:v>0</x:v>
      </x:c>
      <x:c r="E25" s="54" t="n">
        <x:v>0</x:v>
      </x:c>
      <x:c r="F25" s="53" t="n">
        <x:v>0</x:v>
      </x:c>
      <x:c r="G25" s="54" t="n">
        <x:v>0</x:v>
      </x:c>
      <x:c r="H25" s="41" t="str">
        <x:v>Use Summary target covers as site underwriting threshold.</x:v>
      </x:c>
    </x:row>
    <x:row r="26">
      <x:c r="A26" s="48"/>
      <x:c r="B26" s="48"/>
      <x:c r="C26" s="48"/>
      <x:c r="D26" s="48"/>
      <x:c r="E26" s="48"/>
      <x:c r="F26" s="48"/>
      <x:c r="G26" s="48"/>
      <x:c r="H26" s="48"/>
    </x:row>
    <x:row r="27">
      <x:c r="A27" s="48"/>
      <x:c r="B27" s="48"/>
      <x:c r="C27" s="48"/>
      <x:c r="D27" s="48"/>
      <x:c r="E27" s="48"/>
      <x:c r="F27" s="48"/>
      <x:c r="G27" s="48"/>
      <x:c r="H27" s="48"/>
    </x:row>
    <x:row r="28">
      <x:c r="A28" s="56" t="str">
        <x:v>Founders Club inputs</x:v>
      </x:c>
      <x:c r="B28" s="56" t="str">
        <x:v>Founders Club inputs</x:v>
      </x:c>
      <x:c r="C28" s="56" t="str">
        <x:v>Founders Club inputs</x:v>
      </x:c>
      <x:c r="D28" s="56" t="str">
        <x:v>Founders Club inputs</x:v>
      </x:c>
      <x:c r="E28" s="48"/>
      <x:c r="F28" s="48"/>
      <x:c r="G28" s="48"/>
      <x:c r="H28" s="48"/>
    </x:row>
    <x:row r="29">
      <x:c r="A29" s="40" t="str">
        <x:v>Input</x:v>
      </x:c>
      <x:c r="B29" s="40" t="str">
        <x:v>Value</x:v>
      </x:c>
      <x:c r="C29" s="40" t="str">
        <x:v>Units</x:v>
      </x:c>
      <x:c r="D29" s="40" t="str">
        <x:v>Notes</x:v>
      </x:c>
      <x:c r="E29" s="48"/>
      <x:c r="F29" s="48"/>
      <x:c r="G29" s="48"/>
      <x:c r="H29" s="48"/>
    </x:row>
    <x:row r="30">
      <x:c r="A30" s="41" t="str">
        <x:v>Selective menu price lift</x:v>
      </x:c>
      <x:c r="B30" s="52" t="n">
        <x:v>0.1</x:v>
      </x:c>
      <x:c r="C30" s="41" t="str">
        <x:v>%</x:v>
      </x:c>
      <x:c r="D30" s="41" t="str">
        <x:v>Applied to teppan, combos, steak/seafood, and occasion-driven items before member credits.</x:v>
      </x:c>
      <x:c r="E30" s="48"/>
      <x:c r="F30" s="48"/>
      <x:c r="G30" s="48"/>
      <x:c r="H30" s="48"/>
    </x:row>
    <x:row r="31">
      <x:c r="A31" s="41" t="str">
        <x:v>Founding membership price</x:v>
      </x:c>
      <x:c r="B31" s="50" t="n">
        <x:v>125</x:v>
      </x:c>
      <x:c r="C31" s="41" t="str">
        <x:v>$</x:v>
      </x:c>
      <x:c r="D31" s="41" t="str">
        <x:v>Upfront six-month membership fee. Could be waived for VIPs or included in launch package.</x:v>
      </x:c>
      <x:c r="E31" s="48"/>
      <x:c r="F31" s="48"/>
      <x:c r="G31" s="48"/>
      <x:c r="H31" s="48"/>
    </x:row>
    <x:row r="32">
      <x:c r="A32" s="41" t="str">
        <x:v>Founding members</x:v>
      </x:c>
      <x:c r="B32" s="50" t="n">
        <x:v>125</x:v>
      </x:c>
      <x:c r="C32" s="41" t="str">
        <x:v>members</x:v>
      </x:c>
      <x:c r="D32" s="41" t="str">
        <x:v>Limited first cohort to preserve prestige in a smaller North Bay community.</x:v>
      </x:c>
      <x:c r="E32" s="48"/>
      <x:c r="F32" s="48"/>
      <x:c r="G32" s="48"/>
      <x:c r="H32" s="48"/>
    </x:row>
    <x:row r="33">
      <x:c r="A33" s="41" t="str">
        <x:v>Monthly house credit</x:v>
      </x:c>
      <x:c r="B33" s="54" t="n">
        <x:v>15</x:v>
      </x:c>
      <x:c r="C33" s="41" t="str">
        <x:v>$/member</x:v>
      </x:c>
      <x:c r="D33" s="41" t="str">
        <x:v>Fixed credit is safer than a percentage discount and protects large checks.</x:v>
      </x:c>
      <x:c r="E33" s="48"/>
      <x:c r="F33" s="48"/>
      <x:c r="G33" s="48"/>
      <x:c r="H33" s="48"/>
    </x:row>
    <x:row r="34">
      <x:c r="A34" s="41" t="str">
        <x:v>Monthly credit redemption</x:v>
      </x:c>
      <x:c r="B34" s="52" t="n">
        <x:v>0.65</x:v>
      </x:c>
      <x:c r="C34" s="41" t="str">
        <x:v>%</x:v>
      </x:c>
      <x:c r="D34" s="41" t="str">
        <x:v>Share of members redeeming their monthly credit.</x:v>
      </x:c>
      <x:c r="E34" s="48"/>
      <x:c r="F34" s="48"/>
      <x:c r="G34" s="48"/>
      <x:c r="H34" s="48"/>
    </x:row>
    <x:row r="35">
      <x:c r="A35" s="41" t="str">
        <x:v>Base member sales share</x:v>
      </x:c>
      <x:c r="B35" s="52" t="n">
        <x:v>0.35</x:v>
      </x:c>
      <x:c r="C35" s="41" t="str">
        <x:v>%</x:v>
      </x:c>
      <x:c r="D35" s="41" t="str">
        <x:v>Share of sales from Founders Club members in the base case.</x:v>
      </x:c>
      <x:c r="E35" s="48"/>
      <x:c r="F35" s="48"/>
      <x:c r="G35" s="48"/>
      <x:c r="H35" s="48"/>
    </x:row>
    <x:row r="36">
      <x:c r="A36" s="41" t="str">
        <x:v>Base incremental visits</x:v>
      </x:c>
      <x:c r="B36" s="52" t="n">
        <x:v>0.08</x:v>
      </x:c>
      <x:c r="C36" s="41" t="str">
        <x:v>%</x:v>
      </x:c>
      <x:c r="D36" s="41" t="str">
        <x:v>Extra covers/orders from monthly return behaviour and priority access.</x:v>
      </x:c>
      <x:c r="E36" s="48"/>
      <x:c r="F36" s="48"/>
      <x:c r="G36" s="48"/>
      <x:c r="H36" s="48"/>
    </x:row>
    <x:row r="37">
      <x:c r="A37" s="41" t="str">
        <x:v>Incremental labour drag</x:v>
      </x:c>
      <x:c r="B37" s="52" t="n">
        <x:v>0.18</x:v>
      </x:c>
      <x:c r="C37" s="41" t="str">
        <x:v>% of incremental sales</x:v>
      </x:c>
      <x:c r="D37" s="41" t="str">
        <x:v>Extra labour needed to service the additional demand.</x:v>
      </x:c>
      <x:c r="E37" s="48"/>
      <x:c r="F37" s="48"/>
      <x:c r="G37" s="48"/>
      <x:c r="H37" s="48"/>
    </x:row>
    <x:row r="38">
      <x:c r="A38" s="41" t="str">
        <x:v>Membership term</x:v>
      </x:c>
      <x:c r="B38" s="55" t="n">
        <x:v>6</x:v>
      </x:c>
      <x:c r="C38" s="41" t="str">
        <x:v>months</x:v>
      </x:c>
      <x:c r="D38" s="41" t="str">
        <x:v>One credit per month. Unused credits expire monthly.</x:v>
      </x:c>
      <x:c r="E38" s="48"/>
      <x:c r="F38" s="48"/>
      <x:c r="G38" s="48"/>
      <x:c r="H38" s="48"/>
    </x:row>
  </x:sheetData>
  <x:mergeCells>
    <x:mergeCell ref="A1:D1"/>
    <x:mergeCell ref="A3:D3"/>
    <x:mergeCell ref="A20:D20"/>
    <x:mergeCell ref="A28:D28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559999465942383" hidden="0" customWidth="1"/>
    <x:col min="2" max="2" width="12.880000114440918" hidden="0" customWidth="1"/>
    <x:col min="3" max="3" width="12.270000457763672" hidden="0" customWidth="1"/>
    <x:col min="4" max="4" width="13.5" hidden="0" customWidth="1"/>
    <x:col min="5" max="5" width="12.270000457763672" hidden="0" customWidth="1"/>
    <x:col min="6" max="6" width="13.5" hidden="0" customWidth="1"/>
    <x:col min="7" max="7" width="12.270000457763672" hidden="0" customWidth="1"/>
    <x:col min="8" max="8" width="11.039999961853027" hidden="0" customWidth="1"/>
    <x:col min="9" max="9" width="14.720000267028809" hidden="0" customWidth="1"/>
    <x:col min="10" max="10" width="10.430000305175781" hidden="0" customWidth="1"/>
    <x:col min="11" max="11" width="12.880000114440918" hidden="0" customWidth="1"/>
    <x:col min="12" max="12" width="10.430000305175781" hidden="0" customWidth="1"/>
    <x:col min="13" max="13" width="12.880000114440918" hidden="0" customWidth="1"/>
    <x:col min="14" max="14" width="10.430000305175781" hidden="0" customWidth="1"/>
    <x:col min="15" max="15" width="12.880000114440918" hidden="0" customWidth="1"/>
    <x:col min="16" max="16" width="14.109999656677246" hidden="0" customWidth="1"/>
    <x:col min="17" max="17" width="14.109999656677246" hidden="0" customWidth="1"/>
    <x:col min="18" max="18" width="11.039999961853027" hidden="0" customWidth="1"/>
    <x:col min="19" max="19" width="12.880000114440918" hidden="0" customWidth="1"/>
    <x:col min="20" max="20" width="15.34000015258789" hidden="0" customWidth="1"/>
    <x:col min="21" max="21" width="15.34000015258789" hidden="0" customWidth="1"/>
    <x:col min="22" max="22" width="12.270000457763672" hidden="0" customWidth="1"/>
  </x:cols>
  <x:sheetData>
    <x:row r="1" ht="43.5" customHeight="1">
      <x:c r="A1" s="47" t="str">
        <x:v>Operating Scenarios
Sales, cost, break-even, and payback by case.</x:v>
      </x:c>
      <x:c r="B1" s="47" t="str">
        <x:v>Operating Scenarios
Sales, cost, break-even, and payback by case.</x:v>
      </x:c>
      <x:c r="C1" s="47" t="str">
        <x:v>Operating Scenarios
Sales, cost, break-even, and payback by case.</x:v>
      </x:c>
      <x:c r="D1" s="47" t="str">
        <x:v>Operating Scenarios
Sales, cost, break-even, and payback by case.</x:v>
      </x:c>
      <x:c r="E1" s="47" t="str">
        <x:v>Operating Scenarios
Sales, cost, break-even, and payback by case.</x:v>
      </x:c>
      <x:c r="F1" s="47" t="str">
        <x:v>Operating Scenarios
Sales, cost, break-even, and payback by case.</x:v>
      </x:c>
      <x:c r="G1" s="47" t="str">
        <x:v>Operating Scenarios
Sales, cost, break-even, and payback by case.</x:v>
      </x:c>
      <x:c r="H1" s="47" t="str">
        <x:v>Operating Scenarios
Sales, cost, break-even, and payback by case.</x:v>
      </x:c>
      <x:c r="I1" s="47" t="str">
        <x:v>Operating Scenarios
Sales, cost, break-even, and payback by case.</x:v>
      </x:c>
      <x:c r="J1" s="47" t="str">
        <x:v>Operating Scenarios
Sales, cost, break-even, and payback by case.</x:v>
      </x:c>
      <x:c r="K1" s="47" t="str">
        <x:v>Operating Scenarios
Sales, cost, break-even, and payback by case.</x:v>
      </x:c>
      <x:c r="L1" s="47" t="str">
        <x:v>Operating Scenarios
Sales, cost, break-even, and payback by case.</x:v>
      </x:c>
      <x:c r="M1" s="47" t="str">
        <x:v>Operating Scenarios
Sales, cost, break-even, and payback by case.</x:v>
      </x:c>
      <x:c r="N1" s="47" t="str">
        <x:v>Operating Scenarios
Sales, cost, break-even, and payback by case.</x:v>
      </x:c>
      <x:c r="O1" s="47" t="str">
        <x:v>Operating Scenarios
Sales, cost, break-even, and payback by case.</x:v>
      </x:c>
      <x:c r="P1" s="47" t="str">
        <x:v>Operating Scenarios
Sales, cost, break-even, and payback by case.</x:v>
      </x:c>
      <x:c r="Q1" s="47" t="str">
        <x:v>Operating Scenarios
Sales, cost, break-even, and payback by case.</x:v>
      </x:c>
      <x:c r="R1" s="47" t="str">
        <x:v>Operating Scenarios
Sales, cost, break-even, and payback by case.</x:v>
      </x:c>
      <x:c r="S1" s="47" t="str">
        <x:v>Operating Scenarios
Sales, cost, break-even, and payback by case.</x:v>
      </x:c>
      <x:c r="T1" s="47" t="str">
        <x:v>Operating Scenarios
Sales, cost, break-even, and payback by case.</x:v>
      </x:c>
      <x:c r="U1" s="47" t="str">
        <x:v>Operating Scenarios
Sales, cost, break-even, and payback by case.</x:v>
      </x:c>
      <x:c r="V1" s="47" t="str">
        <x:v>Operating Scenarios
Sales, cost, break-even, and payback by case.</x:v>
      </x:c>
    </x:row>
    <x:row r="2">
      <x:c r="A2" s="48"/>
      <x:c r="B2" s="48"/>
      <x:c r="C2" s="48"/>
      <x:c r="D2" s="48"/>
      <x:c r="E2" s="48"/>
      <x:c r="F2" s="48"/>
      <x:c r="G2" s="48"/>
      <x:c r="H2" s="48"/>
      <x:c r="I2" s="48"/>
      <x:c r="J2" s="48"/>
      <x:c r="K2" s="48"/>
      <x:c r="L2" s="48"/>
      <x:c r="M2" s="48"/>
      <x:c r="N2" s="48"/>
      <x:c r="O2" s="48"/>
      <x:c r="P2" s="48"/>
      <x:c r="Q2" s="48"/>
      <x:c r="R2" s="48"/>
      <x:c r="S2" s="48"/>
      <x:c r="T2" s="48"/>
      <x:c r="U2" s="48"/>
      <x:c r="V2" s="48"/>
    </x:row>
    <x:row r="3">
      <x:c r="A3" s="40" t="str">
        <x:v>Scenario</x:v>
      </x:c>
      <x:c r="B3" s="40" t="str">
        <x:v>Lunch covers/day</x:v>
      </x:c>
      <x:c r="C3" s="40" t="str">
        <x:v>Lunch cheque</x:v>
      </x:c>
      <x:c r="D3" s="40" t="str">
        <x:v>Dinner covers/day</x:v>
      </x:c>
      <x:c r="E3" s="40" t="str">
        <x:v>Dinner cheque</x:v>
      </x:c>
      <x:c r="F3" s="40" t="str">
        <x:v>Takeout orders/day</x:v>
      </x:c>
      <x:c r="G3" s="40" t="str">
        <x:v>Takeout cheque</x:v>
      </x:c>
      <x:c r="H3" s="40" t="str">
        <x:v>Days/mo</x:v>
      </x:c>
      <x:c r="I3" s="40" t="str">
        <x:v>Monthly sales</x:v>
      </x:c>
      <x:c r="J3" s="40" t="str">
        <x:v>COGS %</x:v>
      </x:c>
      <x:c r="K3" s="40" t="str">
        <x:v>COGS $</x:v>
      </x:c>
      <x:c r="L3" s="40" t="str">
        <x:v>Labour %</x:v>
      </x:c>
      <x:c r="M3" s="40" t="str">
        <x:v>Labour $</x:v>
      </x:c>
      <x:c r="N3" s="40" t="str">
        <x:v>Var op %</x:v>
      </x:c>
      <x:c r="O3" s="40" t="str">
        <x:v>Var op $</x:v>
      </x:c>
      <x:c r="P3" s="40" t="str">
        <x:v>Fixed costs</x:v>
      </x:c>
      <x:c r="Q3" s="40" t="str">
        <x:v>Op. profit</x:v>
      </x:c>
      <x:c r="R3" s="40" t="str">
        <x:v>Margin</x:v>
      </x:c>
      <x:c r="S3" s="40" t="str">
        <x:v>Covers/day</x:v>
      </x:c>
      <x:c r="T3" s="40" t="str">
        <x:v>Break-even covers/day</x:v>
      </x:c>
      <x:c r="U3" s="40" t="str">
        <x:v>10% profit covers/day</x:v>
      </x:c>
      <x:c r="V3" s="40" t="str">
        <x:v>Payback years</x:v>
      </x:c>
    </x:row>
    <x:row r="4">
      <x:c r="A4" s="41" t="str">
        <x:v>Conservative</x:v>
      </x:c>
      <x:c r="B4" s="57" t="n">
        <x:f>Assumptions!B22</x:f>
        <x:v>20</x:v>
      </x:c>
      <x:c r="C4" s="58" t="n">
        <x:f>Assumptions!C22</x:f>
        <x:v>24</x:v>
      </x:c>
      <x:c r="D4" s="57" t="n">
        <x:f>Assumptions!D22</x:f>
        <x:v>38</x:v>
      </x:c>
      <x:c r="E4" s="58" t="n">
        <x:f>Assumptions!E22</x:f>
        <x:v>50</x:v>
      </x:c>
      <x:c r="F4" s="57" t="n">
        <x:f>Assumptions!F22</x:f>
        <x:v>5</x:v>
      </x:c>
      <x:c r="G4" s="58" t="n">
        <x:f>Assumptions!G22</x:f>
        <x:v>32</x:v>
      </x:c>
      <x:c r="H4" s="41" t="n">
        <x:f>Assumptions!B7</x:f>
        <x:v>26</x:v>
      </x:c>
      <x:c r="I4" s="42" t="n">
        <x:f>(B4*C4+D4*E4+F4*G4)*H4</x:f>
        <x:v>66040</x:v>
      </x:c>
      <x:c r="J4" s="43" t="n">
        <x:f>Assumptions!B15</x:f>
        <x:v>0.33</x:v>
      </x:c>
      <x:c r="K4" s="42" t="n">
        <x:f>I4*J4</x:f>
        <x:v>21793.2</x:v>
      </x:c>
      <x:c r="L4" s="43" t="n">
        <x:f>Assumptions!B16</x:f>
        <x:v>0.34</x:v>
      </x:c>
      <x:c r="M4" s="42" t="n">
        <x:f>I4*L4</x:f>
        <x:v>22453.600000000002</x:v>
      </x:c>
      <x:c r="N4" s="43" t="n">
        <x:f>Assumptions!B14+0.005</x:f>
        <x:v>0.045</x:v>
      </x:c>
      <x:c r="O4" s="42" t="n">
        <x:f>I4*N4</x:f>
        <x:v>2971.7999999999997</x:v>
      </x:c>
      <x:c r="P4" s="42" t="n">
        <x:f>Assumptions!B8+Assumptions!B9</x:f>
        <x:v>17700</x:v>
      </x:c>
      <x:c r="Q4" s="42" t="n">
        <x:f>I4-K4-M4-O4-P4</x:f>
        <x:v>1121.4000000000015</x:v>
      </x:c>
      <x:c r="R4" s="43" t="n">
        <x:f>Q4/I4</x:f>
        <x:v>0.01698061780738948</x:v>
      </x:c>
      <x:c r="S4" s="45" t="n">
        <x:f>B4+D4+F4</x:f>
        <x:v>63</x:v>
      </x:c>
      <x:c r="T4" s="45" t="n">
        <x:f>P4/(1-J4-L4-N4)/H4/(I4/(H4*S4))</x:f>
        <x:v>59.24638974784025</x:v>
      </x:c>
      <x:c r="U4" s="45" t="n">
        <x:f>P4/(1-J4-L4-N4-Assumptions!B11)/H4/(I4/(H4*S4))</x:f>
        <x:v>91.27146528721337</x:v>
      </x:c>
      <x:c r="V4" s="44" t="n">
        <x:f>IF(Q4&gt;0,Assumptions!B10/(Q4*12),"")</x:f>
        <x:v>26.009155222638334</x:v>
      </x:c>
    </x:row>
    <x:row r="5">
      <x:c r="A5" s="41" t="str">
        <x:v>Base</x:v>
      </x:c>
      <x:c r="B5" s="57" t="n">
        <x:f>Assumptions!B23</x:f>
        <x:v>28</x:v>
      </x:c>
      <x:c r="C5" s="58" t="n">
        <x:f>Assumptions!C23</x:f>
        <x:v>24</x:v>
      </x:c>
      <x:c r="D5" s="57" t="n">
        <x:f>Assumptions!D23</x:f>
        <x:v>54</x:v>
      </x:c>
      <x:c r="E5" s="58" t="n">
        <x:f>Assumptions!E23</x:f>
        <x:v>55</x:v>
      </x:c>
      <x:c r="F5" s="57" t="n">
        <x:f>Assumptions!F23</x:f>
        <x:v>8</x:v>
      </x:c>
      <x:c r="G5" s="58" t="n">
        <x:f>Assumptions!G23</x:f>
        <x:v>32</x:v>
      </x:c>
      <x:c r="H5" s="41" t="n">
        <x:f>Assumptions!B7</x:f>
        <x:v>26</x:v>
      </x:c>
      <x:c r="I5" s="42" t="n">
        <x:f>(B5*C5+D5*E5+F5*G5)*H5</x:f>
        <x:v>101348</x:v>
      </x:c>
      <x:c r="J5" s="43" t="n">
        <x:f>Assumptions!B12</x:f>
        <x:v>0.32</x:v>
      </x:c>
      <x:c r="K5" s="42" t="n">
        <x:f>I5*J5</x:f>
        <x:v>32431.36</x:v>
      </x:c>
      <x:c r="L5" s="43" t="n">
        <x:f>Assumptions!B13</x:f>
        <x:v>0.32</x:v>
      </x:c>
      <x:c r="M5" s="42" t="n">
        <x:f>I5*L5</x:f>
        <x:v>32431.36</x:v>
      </x:c>
      <x:c r="N5" s="43" t="n">
        <x:f>Assumptions!B14</x:f>
        <x:v>0.04</x:v>
      </x:c>
      <x:c r="O5" s="42" t="n">
        <x:f>I5*N5</x:f>
        <x:v>4053.92</x:v>
      </x:c>
      <x:c r="P5" s="42" t="n">
        <x:f>Assumptions!B8+Assumptions!B9</x:f>
        <x:v>17700</x:v>
      </x:c>
      <x:c r="Q5" s="42" t="n">
        <x:f>I5-K5-M5-O5-P5</x:f>
        <x:v>14731.36</x:v>
      </x:c>
      <x:c r="R5" s="43" t="n">
        <x:f>Q5/I5</x:f>
        <x:v>0.14535422504637488</x:v>
      </x:c>
      <x:c r="S5" s="45" t="n">
        <x:f>B5+D5+F5</x:f>
        <x:v>90</x:v>
      </x:c>
      <x:c r="T5" s="45" t="n">
        <x:f>P5/(1-J5-L5-N5)/H5/(I5/(H5*S5))</x:f>
        <x:v>49.11912420570708</x:v>
      </x:c>
      <x:c r="U5" s="45" t="n">
        <x:f>P5/(1-J5-L5-N5-Assumptions!B11)/H5/(I5/(H5*S5))</x:f>
        <x:v>71.44599884466484</x:v>
      </x:c>
      <x:c r="V5" s="44" t="n">
        <x:f>IF(Q5&gt;0,Assumptions!B10/(Q5*12),"")</x:f>
        <x:v>1.9799031906535898</x:v>
      </x:c>
    </x:row>
    <x:row r="6">
      <x:c r="A6" s="41" t="str">
        <x:v>Upside</x:v>
      </x:c>
      <x:c r="B6" s="57" t="n">
        <x:f>Assumptions!B24</x:f>
        <x:v>35</x:v>
      </x:c>
      <x:c r="C6" s="58" t="n">
        <x:f>Assumptions!C24</x:f>
        <x:v>27</x:v>
      </x:c>
      <x:c r="D6" s="57" t="n">
        <x:f>Assumptions!D24</x:f>
        <x:v>72</x:v>
      </x:c>
      <x:c r="E6" s="58" t="n">
        <x:f>Assumptions!E24</x:f>
        <x:v>60</x:v>
      </x:c>
      <x:c r="F6" s="57" t="n">
        <x:f>Assumptions!F24</x:f>
        <x:v>12</x:v>
      </x:c>
      <x:c r="G6" s="58" t="n">
        <x:f>Assumptions!G24</x:f>
        <x:v>35</x:v>
      </x:c>
      <x:c r="H6" s="41" t="n">
        <x:f>Assumptions!B7</x:f>
        <x:v>26</x:v>
      </x:c>
      <x:c r="I6" s="42" t="n">
        <x:f>(B6*C6+D6*E6+F6*G6)*H6</x:f>
        <x:v>147810</x:v>
      </x:c>
      <x:c r="J6" s="43" t="n">
        <x:f>Assumptions!B17</x:f>
        <x:v>0.31</x:v>
      </x:c>
      <x:c r="K6" s="42" t="n">
        <x:f>I6*J6</x:f>
        <x:v>45821.1</x:v>
      </x:c>
      <x:c r="L6" s="43" t="n">
        <x:f>Assumptions!B13-0.02</x:f>
        <x:v>0.3</x:v>
      </x:c>
      <x:c r="M6" s="42" t="n">
        <x:f>I6*L6</x:f>
        <x:v>44343</x:v>
      </x:c>
      <x:c r="N6" s="43" t="n">
        <x:f>Assumptions!B14-0.005</x:f>
        <x:v>0.035</x:v>
      </x:c>
      <x:c r="O6" s="42" t="n">
        <x:f>I6*N6</x:f>
        <x:v>5173.35</x:v>
      </x:c>
      <x:c r="P6" s="42" t="n">
        <x:f>Assumptions!B8+Assumptions!B9+1300</x:f>
        <x:v>19000</x:v>
      </x:c>
      <x:c r="Q6" s="42" t="n">
        <x:f>I6-K6-M6-O6-P6</x:f>
        <x:v>33472.549999999996</x:v>
      </x:c>
      <x:c r="R6" s="43" t="n">
        <x:f>Q6/I6</x:f>
        <x:v>0.22645659968878964</x:v>
      </x:c>
      <x:c r="S6" s="45" t="n">
        <x:f>B6+D6+F6</x:f>
        <x:v>119</x:v>
      </x:c>
      <x:c r="T6" s="45" t="n">
        <x:f>P6/(1-J6-L6-N6)/H6/(I6/(H6*S6))</x:f>
        <x:v>43.08919616065925</x:v>
      </x:c>
      <x:c r="U6" s="45" t="n">
        <x:f>P6/(1-J6-L6-N6-Assumptions!B11)/H6/(I6/(H6*S6))</x:f>
        <x:v>59.986920145231494</x:v>
      </x:c>
      <x:c r="V6" s="44" t="n">
        <x:f>IF(Q6&gt;0,Assumptions!B10/(Q6*12),"")</x:f>
        <x:v>0.8713607617784325</x:v>
      </x:c>
    </x:row>
  </x:sheetData>
  <x:mergeCells>
    <x:mergeCell ref="A1:V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2.52000045776367" hidden="0" customWidth="1"/>
    <x:col min="2" max="2" width="17.790000915527344" hidden="0" customWidth="1"/>
    <x:col min="3" max="3" width="19.020000457763672" hidden="0" customWidth="1"/>
    <x:col min="4" max="4" width="58.279998779296875" hidden="0" customWidth="1"/>
  </x:cols>
  <x:sheetData>
    <x:row r="1" ht="43.5" customHeight="1">
      <x:c r="A1" s="47" t="str">
        <x:v>Founders Club Overlay
Models a limited six-month founding membership with fixed monthly credits and priority access.</x:v>
      </x:c>
      <x:c r="B1" s="47" t="str">
        <x:v>Founders Club Overlay
Models a limited six-month founding membership with fixed monthly credits and priority access.</x:v>
      </x:c>
      <x:c r="C1" s="47" t="str">
        <x:v>Founders Club Overlay
Models a limited six-month founding membership with fixed monthly credits and priority access.</x:v>
      </x:c>
      <x:c r="D1" s="47" t="str">
        <x:v>Founders Club Overlay
Models a limited six-month founding membership with fixed monthly credits and priority access.</x:v>
      </x:c>
      <x:c r="E1" s="68"/>
      <x:c r="F1" s="68"/>
      <x:c r="G1" s="68"/>
      <x:c r="H1" s="68"/>
      <x:c r="I1" s="68"/>
    </x:row>
    <x:row r="2">
      <x:c r="A2" s="48"/>
      <x:c r="B2" s="48"/>
      <x:c r="C2" s="48"/>
      <x:c r="D2" s="48"/>
    </x:row>
    <x:row r="3">
      <x:c r="A3" s="40" t="str">
        <x:v>Line item</x:v>
      </x:c>
      <x:c r="B3" s="40" t="str">
        <x:v>Value</x:v>
      </x:c>
      <x:c r="C3" s="40" t="str">
        <x:v>Units</x:v>
      </x:c>
      <x:c r="D3" s="40" t="str">
        <x:v>Notes</x:v>
      </x:c>
    </x:row>
    <x:row r="4">
      <x:c r="A4" s="41" t="str">
        <x:v>Base monthly sales before pass</x:v>
      </x:c>
      <x:c r="B4" s="59" t="n">
        <x:f>Scenarios!I5</x:f>
        <x:v>101348</x:v>
      </x:c>
      <x:c r="C4" s="41" t="str">
        <x:v>$/month</x:v>
      </x:c>
      <x:c r="D4" s="41" t="str">
        <x:v>Current base case.</x:v>
      </x:c>
    </x:row>
    <x:row r="5">
      <x:c r="A5" s="41" t="str">
        <x:v>Selective menu price lift</x:v>
      </x:c>
      <x:c r="B5" s="60" t="n">
        <x:f>Assumptions!B30</x:f>
        <x:v>0.1</x:v>
      </x:c>
      <x:c r="C5" s="41" t="str">
        <x:v>%</x:v>
      </x:c>
      <x:c r="D5" s="41" t="str">
        <x:v>Applied to high-value items and menu engineering, not necessarily every item.</x:v>
      </x:c>
    </x:row>
    <x:row r="6">
      <x:c r="A6" s="41" t="str">
        <x:v>Founding membership price</x:v>
      </x:c>
      <x:c r="B6" s="61" t="n">
        <x:f>Assumptions!B31</x:f>
        <x:v>125</x:v>
      </x:c>
      <x:c r="C6" s="41" t="str">
        <x:v>$</x:v>
      </x:c>
      <x:c r="D6" s="41" t="str">
        <x:v>Upfront six-month membership fee.</x:v>
      </x:c>
    </x:row>
    <x:row r="7">
      <x:c r="A7" s="41" t="str">
        <x:v>Founding members</x:v>
      </x:c>
      <x:c r="B7" s="62" t="n">
        <x:f>Assumptions!B32</x:f>
        <x:v>125</x:v>
      </x:c>
      <x:c r="C7" s="41" t="str">
        <x:v>members</x:v>
      </x:c>
      <x:c r="D7" s="41" t="str">
        <x:v>Limited cohort to preserve prestige.</x:v>
      </x:c>
    </x:row>
    <x:row r="8">
      <x:c r="A8" s="41" t="str">
        <x:v>Monthly house credit</x:v>
      </x:c>
      <x:c r="B8" s="61" t="n">
        <x:f>Assumptions!B33</x:f>
        <x:v>15</x:v>
      </x:c>
      <x:c r="C8" s="41" t="str">
        <x:v>$/member</x:v>
      </x:c>
      <x:c r="D8" s="41" t="str">
        <x:v>Fixed member credit, safer than percentage discount.</x:v>
      </x:c>
    </x:row>
    <x:row r="9">
      <x:c r="A9" s="41" t="str">
        <x:v>Monthly credit redemption</x:v>
      </x:c>
      <x:c r="B9" s="60" t="n">
        <x:f>Assumptions!B34</x:f>
        <x:v>0.65</x:v>
      </x:c>
      <x:c r="C9" s="41" t="str">
        <x:v>%</x:v>
      </x:c>
      <x:c r="D9" s="41" t="str">
        <x:v>Expected member credit usage.</x:v>
      </x:c>
    </x:row>
    <x:row r="10">
      <x:c r="A10" s="41" t="str">
        <x:v>Member sales share</x:v>
      </x:c>
      <x:c r="B10" s="60" t="n">
        <x:f>Assumptions!B35</x:f>
        <x:v>0.35</x:v>
      </x:c>
      <x:c r="C10" s="41" t="str">
        <x:v>%</x:v>
      </x:c>
      <x:c r="D10" s="41" t="str">
        <x:v>Share of sales attributable to members.</x:v>
      </x:c>
    </x:row>
    <x:row r="11">
      <x:c r="A11" s="41" t="str">
        <x:v>Incremental visits from membership</x:v>
      </x:c>
      <x:c r="B11" s="63" t="n">
        <x:f>Assumptions!B36</x:f>
        <x:v>0.08</x:v>
      </x:c>
      <x:c r="C11" s="41" t="str">
        <x:v>%</x:v>
      </x:c>
      <x:c r="D11" s="41" t="str">
        <x:v>Return-frequency lift from monthly rhythm and access.</x:v>
      </x:c>
    </x:row>
    <x:row r="12">
      <x:c r="A12" s="41" t="str">
        <x:v>Weighted average cheque lift before traffic</x:v>
      </x:c>
      <x:c r="B12" s="63" t="n">
        <x:f>B5-(B9*B8*B7*B6/B4)</x:f>
        <x:v>-1.4031747049769112</x:v>
      </x:c>
      <x:c r="C12" s="41" t="str">
        <x:v>%</x:v>
      </x:c>
      <x:c r="D12" s="41" t="str">
        <x:v>Menu lift less redeemed monthly credits as a share of sales.</x:v>
      </x:c>
    </x:row>
    <x:row r="13">
      <x:c r="A13" s="41" t="str">
        <x:v>Net revenue lift</x:v>
      </x:c>
      <x:c r="B13" s="64" t="n">
        <x:f>(1+B11)*(1+B10)-1</x:f>
        <x:v>0.4580000000000002</x:v>
      </x:c>
      <x:c r="C13" s="41" t="str">
        <x:v>%</x:v>
      </x:c>
      <x:c r="D13" s="41" t="str">
        <x:v>Cheque lift plus incremental visit volume.</x:v>
      </x:c>
    </x:row>
    <x:row r="14">
      <x:c r="A14" s="41" t="str">
        <x:v>Upfront membership fees</x:v>
      </x:c>
      <x:c r="B14" s="64" t="n">
        <x:f>B7*B6</x:f>
        <x:v>15625</x:v>
      </x:c>
      <x:c r="C14" s="41" t="str">
        <x:v>$</x:v>
      </x:c>
      <x:c r="D14" s="41" t="str">
        <x:v>Cash collected at launch; shown separately from monthly operating revenue.</x:v>
      </x:c>
    </x:row>
    <x:row r="15">
      <x:c r="A15" s="41" t="str">
        <x:v>Monthly membership-fee recognition</x:v>
      </x:c>
      <x:c r="B15" s="64" t="n">
        <x:f>B12/Assumptions!B38</x:f>
        <x:v>-0.2338624508294852</x:v>
      </x:c>
      <x:c r="C15" s="41" t="str">
        <x:v>$/month</x:v>
      </x:c>
      <x:c r="D15" s="41" t="str">
        <x:v>Straight-line recognition across the membership term.</x:v>
      </x:c>
    </x:row>
    <x:row r="16">
      <x:c r="A16" s="41" t="str">
        <x:v>Adjusted base sales</x:v>
      </x:c>
      <x:c r="B16" s="64" t="n">
        <x:f>B4*(1+B12)+B14</x:f>
        <x:v>-25235.949999999997</x:v>
      </x:c>
      <x:c r="C16" s="41" t="str">
        <x:v>$/month</x:v>
      </x:c>
      <x:c r="D16" s="41" t="str">
        <x:v>Revenue after Founders Club overlay and monthly fee recognition.</x:v>
      </x:c>
    </x:row>
    <x:row r="17">
      <x:c r="A17" s="41" t="str">
        <x:v>Adjusted COGS dollars</x:v>
      </x:c>
      <x:c r="B17" s="64" t="n">
        <x:f>Scenarios!K5*(1+B10)</x:f>
        <x:v>43782.336</x:v>
      </x:c>
      <x:c r="C17" s="41" t="str">
        <x:v>$/month</x:v>
      </x:c>
      <x:c r="D17" s="41" t="str">
        <x:v>Food usage rises with added visits, not with price lift or membership fees.</x:v>
      </x:c>
    </x:row>
    <x:row r="18">
      <x:c r="A18" s="41" t="str">
        <x:v>Adjusted labour dollars</x:v>
      </x:c>
      <x:c r="B18" s="64" t="n">
        <x:f>Scenarios!M5+(B15-B4)*Assumptions!B37</x:f>
        <x:v>14188.677904758853</x:v>
      </x:c>
      <x:c r="C18" s="41" t="str">
        <x:v>$/month</x:v>
      </x:c>
      <x:c r="D18" s="41" t="str">
        <x:v>Incremental labour drag on new revenue.</x:v>
      </x:c>
    </x:row>
    <x:row r="19">
      <x:c r="A19" s="41" t="str">
        <x:v>Adjusted variable operating dollars</x:v>
      </x:c>
      <x:c r="B19" s="64" t="n">
        <x:f>Scenarios!O5*(1+B12)</x:f>
        <x:v>-1634.4379999999999</x:v>
      </x:c>
      <x:c r="C19" s="41" t="str">
        <x:v>$/month</x:v>
      </x:c>
      <x:c r="D19" s="41" t="str">
        <x:v>Variable operating cost grows with revenue lift.</x:v>
      </x:c>
    </x:row>
    <x:row r="20">
      <x:c r="A20" s="41" t="str">
        <x:v>Adjusted operating profit</x:v>
      </x:c>
      <x:c r="B20" s="63" t="n">
        <x:f>B15-B16-B17-B18-Scenarios!P5</x:f>
        <x:v>-50435.29776720969</x:v>
      </x:c>
      <x:c r="C20" s="41" t="str">
        <x:v>$/month</x:v>
      </x:c>
      <x:c r="D20" s="41" t="str">
        <x:v>Uses base fixed costs and adjusted revenue/costs.</x:v>
      </x:c>
    </x:row>
    <x:row r="21">
      <x:c r="A21" s="41" t="str">
        <x:v>Adjusted operating margin</x:v>
      </x:c>
      <x:c r="B21" s="41" t="n">
        <x:f>B19/B15</x:f>
        <x:v>6988.885963534643</x:v>
      </x:c>
      <x:c r="C21" s="41" t="str">
        <x:v>%</x:v>
      </x:c>
      <x:c r="D21" s="41" t="str">
        <x:v>Profitability after Founders Club overlay.</x:v>
      </x:c>
    </x:row>
    <x:row r="22">
      <x:c r="A22" s="48"/>
      <x:c r="B22" s="48"/>
      <x:c r="C22" s="48"/>
      <x:c r="D22" s="48"/>
    </x:row>
    <x:row r="23">
      <x:c r="A23" s="46" t="str">
        <x:v>Operating read</x:v>
      </x:c>
      <x:c r="B23" s="46" t="str"/>
      <x:c r="C23" s="46" t="str"/>
      <x:c r="D23" s="46" t="str"/>
    </x:row>
    <x:row r="24">
      <x:c r="A24" s="41" t="str">
        <x:v>Why it works</x:v>
      </x:c>
      <x:c r="B24" s="41" t="str">
        <x:v>The club is a prestige device first. The fixed credit is a controlled perk that creates a monthly return rhythm.</x:v>
      </x:c>
      <x:c r="C24" s="41" t="str"/>
      <x:c r="D24" s="41" t="str"/>
    </x:row>
    <x:row r="25">
      <x:c r="A25" s="41" t="str">
        <x:v>Why it is risky</x:v>
      </x:c>
      <x:c r="B25" s="41" t="str">
        <x:v>If positioned as a discount, it can cheapen the brand. Limit membership and lead with access/status.</x:v>
      </x:c>
      <x:c r="C25" s="41" t="str"/>
      <x:c r="D25" s="41" t="str"/>
    </x:row>
    <x:row r="26">
      <x:c r="A26" s="41" t="str">
        <x:v>Rule design</x:v>
      </x:c>
      <x:c r="B26" s="41" t="str">
        <x:v>Limited founding cohort, one credit per month, expires monthly, one check/table cap, no stacking, dine-in first.</x:v>
      </x:c>
      <x:c r="C26" s="41" t="str"/>
      <x:c r="D26" s="41" t="str"/>
    </x:row>
    <x:row r="27">
      <x:c r="A27" s="41" t="str">
        <x:v>Behaviour goal</x:v>
      </x:c>
      <x:c r="B27" s="41" t="str">
        <x:v>Make members feel known by the house and give them a reason to plan one monthly visit.</x:v>
      </x:c>
      <x:c r="C27" s="41" t="str"/>
      <x:c r="D27" s="41" t="str"/>
    </x:row>
    <x:row r="28">
      <x:c r="A28" s="41" t="str">
        <x:v>Pricing note</x:v>
      </x:c>
      <x:c r="B28" s="41" t="str">
        <x:v>Selective menu lift funds the program; fixed credits protect large teppan/private-room checks.</x:v>
      </x:c>
      <x:c r="C28" s="41" t="str"/>
      <x:c r="D28" s="41" t="str"/>
    </x:row>
    <x:row r="29">
      <x:c r="A29" s="41" t="str">
        <x:v>Data to track</x:v>
      </x:c>
      <x:c r="B29" s="41" t="str">
        <x:v>Enrollment, credit redemption, incremental visits, average cheque, alcohol attach, margin by pass/non-pass checks.</x:v>
      </x:c>
      <x:c r="C29" s="41" t="str"/>
      <x:c r="D29" s="41" t="str"/>
    </x:row>
  </x:sheetData>
  <x:mergeCells>
    <x:mergeCell ref="A1:D1"/>
    <x:mergeCell ref="A23:D23"/>
    <x:mergeCell ref="B24:D24"/>
    <x:mergeCell ref="B25:D25"/>
    <x:mergeCell ref="B26:D26"/>
    <x:mergeCell ref="B27:D27"/>
    <x:mergeCell ref="B28:D28"/>
    <x:mergeCell ref="B29:D29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.610000610351562" hidden="0" customWidth="1"/>
    <x:col min="2" max="2" width="15.34000015258789" hidden="0" customWidth="1"/>
    <x:col min="3" max="3" width="15.34000015258789" hidden="0" customWidth="1"/>
    <x:col min="4" max="4" width="58.279998779296875" hidden="0" customWidth="1"/>
  </x:cols>
  <x:sheetData>
    <x:row r="1" ht="43.5" customHeight="1">
      <x:c r="A1" s="47" t="str">
        <x:v>North Bay Market Anchors
Catchment facts for sizing a small, nostalgia-led Kabuki House revival.</x:v>
      </x:c>
      <x:c r="B1" s="47" t="str">
        <x:v>North Bay Market Anchors
Catchment facts for sizing a small, nostalgia-led Kabuki House revival.</x:v>
      </x:c>
      <x:c r="C1" s="47" t="str">
        <x:v>North Bay Market Anchors
Catchment facts for sizing a small, nostalgia-led Kabuki House revival.</x:v>
      </x:c>
      <x:c r="D1" s="47" t="str">
        <x:v>North Bay Market Anchors
Catchment facts for sizing a small, nostalgia-led Kabuki House revival.</x:v>
      </x:c>
      <x:c r="E1" s="67"/>
      <x:c r="F1" s="68"/>
      <x:c r="G1" s="68"/>
      <x:c r="H1" s="68"/>
      <x:c r="I1" s="68"/>
    </x:row>
    <x:row r="2">
      <x:c r="A2" s="48"/>
      <x:c r="B2" s="48"/>
      <x:c r="C2" s="48"/>
      <x:c r="D2" s="48"/>
      <x:c r="E2" s="48"/>
    </x:row>
    <x:row r="3">
      <x:c r="A3" s="40" t="str">
        <x:v>Market fact</x:v>
      </x:c>
      <x:c r="B3" s="40" t="str">
        <x:v>Value</x:v>
      </x:c>
      <x:c r="C3" s="40" t="str">
        <x:v>Units</x:v>
      </x:c>
      <x:c r="D3" s="40" t="str">
        <x:v>Implication</x:v>
      </x:c>
      <x:c r="E3" s="48"/>
    </x:row>
    <x:row r="4">
      <x:c r="A4" s="41" t="str">
        <x:v>North Bay city population</x:v>
      </x:c>
      <x:c r="B4" s="57" t="n">
        <x:v>52662</x:v>
      </x:c>
      <x:c r="C4" s="41" t="str">
        <x:v>people</x:v>
      </x:c>
      <x:c r="D4" s="41" t="str">
        <x:v>Core local market; cannot underwrite like a major metro.</x:v>
      </x:c>
      <x:c r="E4" s="48"/>
    </x:row>
    <x:row r="5">
      <x:c r="A5" s="41" t="str">
        <x:v>North Bay Census Agglomeration</x:v>
      </x:c>
      <x:c r="B5" s="57" t="n">
        <x:v>71736</x:v>
      </x:c>
      <x:c r="C5" s="41" t="str">
        <x:v>people</x:v>
      </x:c>
      <x:c r="D5" s="41" t="str">
        <x:v>Practical restaurant catchment across nearby municipalities.</x:v>
      </x:c>
      <x:c r="E5" s="48"/>
    </x:row>
    <x:row r="6">
      <x:c r="A6" s="41" t="str">
        <x:v>Regional trading area</x:v>
      </x:c>
      <x:c r="B6" s="57" t="n">
        <x:v>112000</x:v>
      </x:c>
      <x:c r="C6" s="41" t="str">
        <x:v>people</x:v>
      </x:c>
      <x:c r="D6" s="41" t="str">
        <x:v>Useful upside catchment for nostalgia/destination trips, not daily demand.</x:v>
      </x:c>
      <x:c r="E6" s="48"/>
    </x:row>
    <x:row r="7">
      <x:c r="A7" s="41" t="str">
        <x:v>Seniors share, North Bay CA</x:v>
      </x:c>
      <x:c r="B7" s="65" t="n">
        <x:v>0.22</x:v>
      </x:c>
      <x:c r="C7" s="41" t="str">
        <x:v>%</x:v>
      </x:c>
      <x:c r="D7" s="41" t="str">
        <x:v>Supports early dinner, accessibility, familiar classics, and lunch regulars.</x:v>
      </x:c>
      <x:c r="E7" s="48"/>
    </x:row>
    <x:row r="8">
      <x:c r="A8" s="41" t="str">
        <x:v>Working-age share, North Bay CA</x:v>
      </x:c>
      <x:c r="B8" s="65" t="n">
        <x:v>0.63</x:v>
      </x:c>
      <x:c r="C8" s="41" t="str">
        <x:v>%</x:v>
      </x:c>
      <x:c r="D8" s="41" t="str">
        <x:v>Base for weekday lunch and dinner occasions.</x:v>
      </x:c>
      <x:c r="E8" s="48"/>
    </x:row>
    <x:row r="9">
      <x:c r="A9" s="41" t="str">
        <x:v>Economic sectors</x:v>
      </x:c>
      <x:c r="B9" s="41" t="str"/>
      <x:c r="C9" s="41" t="str"/>
      <x:c r="D9" s="41" t="str">
        <x:v>Health care/social assistance, retail trade, and education are key local sectors.</x:v>
      </x:c>
      <x:c r="E9" s="48"/>
    </x:row>
    <x:row r="10">
      <x:c r="A10" s="41" t="str">
        <x:v>Original Kabuki brand equity</x:v>
      </x:c>
      <x:c r="B10" s="41" t="n">
        <x:v>1989</x:v>
      </x:c>
      <x:c r="C10" s="41" t="str">
        <x:v>opened</x:v>
      </x:c>
      <x:c r="D10" s="41" t="str">
        <x:v>Nostalgia and known format lower concept-education risk.</x:v>
      </x:c>
      <x:c r="E10" s="48"/>
    </x:row>
    <x:row r="11">
      <x:c r="A11" s="41" t="str">
        <x:v>Original menu/experience</x:v>
      </x:c>
      <x:c r="B11" s="41" t="str"/>
      <x:c r="C11" s="41" t="str"/>
      <x:c r="D11" s="41" t="str">
        <x:v>Teppan, tempura, seafood, sushi/sashimi, steaks, homemade sauces/dressing, private parties.</x:v>
      </x:c>
      <x:c r="E11" s="48"/>
    </x:row>
    <x:row r="12">
      <x:c r="A12" s="48"/>
      <x:c r="B12" s="48"/>
      <x:c r="C12" s="48"/>
      <x:c r="D12" s="48"/>
      <x:c r="E12" s="48"/>
    </x:row>
    <x:row r="13">
      <x:c r="A13" s="48"/>
      <x:c r="B13" s="48"/>
      <x:c r="C13" s="48"/>
      <x:c r="D13" s="48"/>
      <x:c r="E13" s="48"/>
    </x:row>
    <x:row r="14">
      <x:c r="A14" s="40" t="str">
        <x:v>Lease marker</x:v>
      </x:c>
      <x:c r="B14" s="40" t="str">
        <x:v>Sq ft</x:v>
      </x:c>
      <x:c r="C14" s="40" t="str">
        <x:v>Monthly rent</x:v>
      </x:c>
      <x:c r="D14" s="40" t="str">
        <x:v>$/sf/year</x:v>
      </x:c>
      <x:c r="E14" s="40" t="str">
        <x:v>Notes</x:v>
      </x:c>
    </x:row>
    <x:row r="15">
      <x:c r="A15" s="41" t="str">
        <x:v>423 Main St E listing</x:v>
      </x:c>
      <x:c r="B15" s="57" t="n">
        <x:v>1975</x:v>
      </x:c>
      <x:c r="C15" s="42" t="n">
        <x:v>2200</x:v>
      </x:c>
      <x:c r="D15" s="66" t="n">
        <x:f>C15*12/B15</x:f>
        <x:v>13.367088607594937</x:v>
      </x:c>
      <x:c r="E15" s="41" t="str">
        <x:v>Main Street retail listing; use as low rent marker, not restaurant-ready all-in cost.</x:v>
      </x:c>
    </x:row>
    <x:row r="16">
      <x:c r="A16" s="41" t="str">
        <x:v>1111 Cassells St listing</x:v>
      </x:c>
      <x:c r="B16" s="57" t="n">
        <x:v>967</x:v>
      </x:c>
      <x:c r="C16" s="42" t="n">
        <x:v>1800</x:v>
      </x:c>
      <x:c r="D16" s="66" t="n">
        <x:f>C16*12/B16</x:f>
        <x:v>22.33712512926577</x:v>
      </x:c>
      <x:c r="E16" s="41" t="str">
        <x:v>Small retail/takeout-suitable listing.</x:v>
      </x:c>
    </x:row>
    <x:row r="17">
      <x:c r="A17" s="41" t="str">
        <x:v>126 McIntyre St E listing</x:v>
      </x:c>
      <x:c r="B17" s="57" t="n">
        <x:v>1260</x:v>
      </x:c>
      <x:c r="C17" s="42" t="n">
        <x:v>2032</x:v>
      </x:c>
      <x:c r="D17" s="66" t="n">
        <x:f>C17*12/B17</x:f>
        <x:v>19.35238095238095</x:v>
      </x:c>
      <x:c r="E17" s="41" t="str">
        <x:v>Off-market listing stated approx. all-in monthly amount.</x:v>
      </x:c>
    </x:row>
    <x:row r="18">
      <x:c r="A18" s="41" t="str">
        <x:v>Model planning allowance</x:v>
      </x:c>
      <x:c r="B18" s="57" t="n">
        <x:v>1975</x:v>
      </x:c>
      <x:c r="C18" s="42" t="n">
        <x:v>3800</x:v>
      </x:c>
      <x:c r="D18" s="66" t="n">
        <x:f>C18*12/B18</x:f>
        <x:v>23.088607594936708</x:v>
      </x:c>
      <x:c r="E18" s="41" t="str">
        <x:v>Conservative underwriting allowance for occupancy before site-specific quote.</x:v>
      </x:c>
    </x:row>
  </x:sheetData>
  <x:mergeCells>
    <x:mergeCell ref="A1:D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.829999923706055" hidden="0" customWidth="1"/>
    <x:col min="2" max="2" width="14.109999656677246" hidden="0" customWidth="1"/>
    <x:col min="3" max="3" width="14.109999656677246" hidden="0" customWidth="1"/>
    <x:col min="4" max="4" width="14.109999656677246" hidden="0" customWidth="1"/>
    <x:col min="5" max="5" width="11.65999984741211" hidden="0" customWidth="1"/>
    <x:col min="6" max="6" width="43.560001373291016" hidden="0" customWidth="1"/>
  </x:cols>
  <x:sheetData>
    <x:row r="1" ht="31.5" customHeight="1">
      <x:c r="A1" s="47" t="str">
        <x:v>Model Checks</x:v>
      </x:c>
      <x:c r="B1" s="47" t="str">
        <x:v>Model Checks</x:v>
      </x:c>
      <x:c r="C1" s="47" t="str">
        <x:v>Model Checks</x:v>
      </x:c>
      <x:c r="D1" s="47" t="str">
        <x:v>Model Checks</x:v>
      </x:c>
      <x:c r="E1" s="47" t="str">
        <x:v>Model Checks</x:v>
      </x:c>
      <x:c r="F1" s="47" t="str">
        <x:v>Model Checks</x:v>
      </x:c>
      <x:c r="G1" s="68"/>
      <x:c r="H1" s="68"/>
      <x:c r="I1" s="68"/>
    </x:row>
    <x:row r="2">
      <x:c r="A2" s="48"/>
      <x:c r="B2" s="48"/>
      <x:c r="C2" s="48"/>
      <x:c r="D2" s="48"/>
      <x:c r="E2" s="48"/>
      <x:c r="F2" s="48"/>
    </x:row>
    <x:row r="3">
      <x:c r="A3" s="40" t="str">
        <x:v>Check</x:v>
      </x:c>
      <x:c r="B3" s="40" t="str">
        <x:v>Actual</x:v>
      </x:c>
      <x:c r="C3" s="40" t="str">
        <x:v>Expected</x:v>
      </x:c>
      <x:c r="D3" s="40" t="str">
        <x:v>Difference</x:v>
      </x:c>
      <x:c r="E3" s="40" t="str">
        <x:v>Status</x:v>
      </x:c>
      <x:c r="F3" s="40" t="str">
        <x:v>Notes</x:v>
      </x:c>
    </x:row>
    <x:row r="4">
      <x:c r="A4" s="41" t="str">
        <x:v>Base revenue recompute</x:v>
      </x:c>
      <x:c r="B4" s="42" t="n">
        <x:f>Scenarios!I5</x:f>
        <x:v>101348</x:v>
      </x:c>
      <x:c r="C4" s="42" t="n">
        <x:f>(Scenarios!B5*Scenarios!C5+Scenarios!D5*Scenarios!E5+Scenarios!F5*Scenarios!G5)*Scenarios!H5</x:f>
        <x:v>101348</x:v>
      </x:c>
      <x:c r="D4" s="42" t="n">
        <x:f>B4-C4</x:f>
        <x:v>0</x:v>
      </x:c>
      <x:c r="E4" s="41" t="str">
        <x:f>IF(ABS(D4)&lt;1,"OK","Check")</x:f>
        <x:v>OK</x:v>
      </x:c>
      <x:c r="F4" s="41" t="str">
        <x:v>Revenue should tie to covers, cheques, and days.</x:v>
      </x:c>
    </x:row>
    <x:row r="5">
      <x:c r="A5" s="41" t="str">
        <x:v>Base profit recompute</x:v>
      </x:c>
      <x:c r="B5" s="42" t="n">
        <x:f>Scenarios!Q5</x:f>
        <x:v>14731.36</x:v>
      </x:c>
      <x:c r="C5" s="42" t="n">
        <x:f>Scenarios!I5-Scenarios!K5-Scenarios!M5-Scenarios!O5-Scenarios!P5</x:f>
        <x:v>14731.36</x:v>
      </x:c>
      <x:c r="D5" s="42" t="n">
        <x:f>B5-C5</x:f>
        <x:v>0</x:v>
      </x:c>
      <x:c r="E5" s="41" t="str">
        <x:f>IF(ABS(D5)&lt;1,"OK","Check")</x:f>
        <x:v>OK</x:v>
      </x:c>
      <x:c r="F5" s="41" t="str">
        <x:v>Profit should tie to revenue less variable and fixed costs.</x:v>
      </x:c>
    </x:row>
    <x:row r="6">
      <x:c r="A6" s="41" t="str">
        <x:v>Base prime cost</x:v>
      </x:c>
      <x:c r="B6" s="43" t="n">
        <x:f>Scenarios!J5+Scenarios!L5</x:f>
        <x:v>0.64</x:v>
      </x:c>
      <x:c r="C6" s="43" t="n">
        <x:v>0.65</x:v>
      </x:c>
      <x:c r="D6" s="43" t="n">
        <x:f>B6-C6</x:f>
        <x:v>-0.010000000000000009</x:v>
      </x:c>
      <x:c r="E6" s="41" t="str">
        <x:f>IF(B6&lt;=C6,"OK","Watch")</x:f>
        <x:v>OK</x:v>
      </x:c>
      <x:c r="F6" s="41" t="str">
        <x:v>Prime cost should stay under 64-65%.</x:v>
      </x:c>
    </x:row>
    <x:row r="7">
      <x:c r="A7" s="41" t="str">
        <x:v>Occupancy ratio</x:v>
      </x:c>
      <x:c r="B7" s="43" t="n">
        <x:f>Assumptions!B8/Scenarios!I5</x:f>
        <x:v>0.03749457315388562</x:v>
      </x:c>
      <x:c r="C7" s="43" t="n">
        <x:v>0.06</x:v>
      </x:c>
      <x:c r="D7" s="43" t="n">
        <x:f>B7-C7</x:f>
        <x:v>-0.022505426846114375</x:v>
      </x:c>
      <x:c r="E7" s="41" t="str">
        <x:f>IF(B7&lt;=C7,"OK","Watch")</x:f>
        <x:v>OK</x:v>
      </x:c>
      <x:c r="F7" s="41" t="str">
        <x:v>Small-market site should keep occupancy below about 6% in the base case.</x:v>
      </x:c>
    </x:row>
    <x:row r="8">
      <x:c r="A8" s="41" t="str">
        <x:v>Overall status</x:v>
      </x:c>
      <x:c r="B8" s="41" t="str"/>
      <x:c r="C8" s="41" t="str"/>
      <x:c r="D8" s="41" t="str"/>
      <x:c r="E8" s="41" t="str">
        <x:f>IF(COUNTIF(E4:E7,"Check")&gt;0,"Check",IF(COUNTIF(E4:E7,"Watch")&gt;0,"Watch","OK"))</x:f>
        <x:v>OK</x:v>
      </x:c>
      <x:c r="F8" s="41" t="str">
        <x:v>Watch flags are underwriting issues, not formula errors.</x:v>
      </x:c>
    </x:row>
  </x:sheetData>
  <x:mergeCells>
    <x:mergeCell ref="A1:F1"/>
  </x:mergeCells>
  <x:conditionalFormatting sqref="E4:E8">
    <x:cfRule type="containsText" dxfId="2" priority="1" operator="containsText" text="OK"/>
    <x:cfRule type="containsText" dxfId="3" priority="2" operator="containsText" text="Watch"/>
    <x:cfRule type="containsText" dxfId="4" priority="3" operator="containsText" text="Check"/>
  </x:conditionalFormatting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.3799991607666" hidden="0" customWidth="1"/>
    <x:col min="2" max="2" width="15.34000015258789" hidden="0" customWidth="1"/>
    <x:col min="3" max="3" width="19.020000457763672" hidden="0" customWidth="1"/>
    <x:col min="4" max="4" width="50.91999816894531" hidden="0" customWidth="1"/>
    <x:col min="5" max="5" width="53.369998931884766" hidden="0" customWidth="1"/>
  </x:cols>
  <x:sheetData>
    <x:row r="1" ht="31.5" customHeight="1">
      <x:c r="A1" s="47" t="str">
        <x:v>Sources and Audit Notes</x:v>
      </x:c>
      <x:c r="B1" s="47" t="str">
        <x:v>Sources and Audit Notes</x:v>
      </x:c>
      <x:c r="C1" s="47" t="str">
        <x:v>Sources and Audit Notes</x:v>
      </x:c>
      <x:c r="D1" s="47" t="str">
        <x:v>Sources and Audit Notes</x:v>
      </x:c>
      <x:c r="E1" s="47" t="str">
        <x:v>Sources and Audit Notes</x:v>
      </x:c>
      <x:c r="F1" s="68"/>
      <x:c r="G1" s="68"/>
      <x:c r="H1" s="68"/>
      <x:c r="I1" s="68"/>
    </x:row>
    <x:row r="2">
      <x:c r="A2" s="48"/>
      <x:c r="B2" s="48"/>
      <x:c r="C2" s="48"/>
      <x:c r="D2" s="48"/>
      <x:c r="E2" s="48"/>
    </x:row>
    <x:row r="3">
      <x:c r="A3" s="40" t="str">
        <x:v>Item</x:v>
      </x:c>
      <x:c r="B3" s="40" t="str">
        <x:v>Value</x:v>
      </x:c>
      <x:c r="C3" s="40" t="str">
        <x:v>As of / period</x:v>
      </x:c>
      <x:c r="D3" s="40" t="str">
        <x:v>Source</x:v>
      </x:c>
      <x:c r="E3" s="40" t="str">
        <x:v>Notes</x:v>
      </x:c>
    </x:row>
    <x:row r="4">
      <x:c r="A4" s="41" t="str">
        <x:v>North Bay city population</x:v>
      </x:c>
      <x:c r="B4" s="41" t="str">
        <x:v>52,662</x:v>
      </x:c>
      <x:c r="C4" s="41" t="str">
        <x:v>2021 Census</x:v>
      </x:c>
      <x:c r="D4" s="41" t="str">
        <x:v>https://northbay.ca/our-community/about-north-bay/demographics-and-population/</x:v>
      </x:c>
      <x:c r="E4" s="41" t="str">
        <x:v>City page cites Statistics Canada 2021 Census.</x:v>
      </x:c>
    </x:row>
    <x:row r="5">
      <x:c r="A5" s="41" t="str">
        <x:v>North Bay CA population</x:v>
      </x:c>
      <x:c r="B5" s="41" t="str">
        <x:v>71,736</x:v>
      </x:c>
      <x:c r="C5" s="41" t="str">
        <x:v>2021 Census</x:v>
      </x:c>
      <x:c r="D5" s="41" t="str">
        <x:v>https://northbay.ca/our-community/about-north-bay/demographics-and-population/</x:v>
      </x:c>
      <x:c r="E5" s="41" t="str">
        <x:v>Also cited by Canada economic profile.</x:v>
      </x:c>
    </x:row>
    <x:row r="6">
      <x:c r="A6" s="41" t="str">
        <x:v>Regional trading area</x:v>
      </x:c>
      <x:c r="B6" s="41" t="str">
        <x:v>112,000</x:v>
      </x:c>
      <x:c r="C6" s="41" t="str">
        <x:v>City page</x:v>
      </x:c>
      <x:c r="D6" s="41" t="str">
        <x:v>https://northbay.ca/our-community/about-north-bay/demographics-and-population/</x:v>
      </x:c>
      <x:c r="E6" s="41" t="str">
        <x:v>Use as upside catchment only.</x:v>
      </x:c>
    </x:row>
    <x:row r="7">
      <x:c r="A7" s="41" t="str">
        <x:v>North Bay CA economic profile</x:v>
      </x:c>
      <x:c r="B7" s="41" t="str">
        <x:v>$3.8B income; $52,479/resident</x:v>
      </x:c>
      <x:c r="C7" s="41" t="str">
        <x:v>Current Canada.ca profile</x:v>
      </x:c>
      <x:c r="D7" s="41" t="str">
        <x:v>https://www.canada.ca/en/immigration-refugees-citizenship/campaigns/immigration-matters/local-economies/north-bay.html</x:v>
      </x:c>
      <x:c r="E7" s="41" t="str">
        <x:v>Key sectors include health care/social assistance, retail, education.</x:v>
      </x:c>
    </x:row>
    <x:row r="8">
      <x:c r="A8" s="41" t="str">
        <x:v>423 Main St E lease marker</x:v>
      </x:c>
      <x:c r="B8" s="41" t="str">
        <x:v>$2,200/mo; 1,975 sq ft</x:v>
      </x:c>
      <x:c r="C8" s="41" t="str">
        <x:v>Listing crawled 2026</x:v>
      </x:c>
      <x:c r="D8" s="41" t="str">
        <x:v>https://retailnoffice.com/listings/194734-423-main-street-e-north-bay-on-p1b-1b6/</x:v>
      </x:c>
      <x:c r="E8" s="41" t="str">
        <x:v>Lease data is listing-based and must be re-verified.</x:v>
      </x:c>
    </x:row>
    <x:row r="9">
      <x:c r="A9" s="41" t="str">
        <x:v>1111 Cassells lease marker</x:v>
      </x:c>
      <x:c r="B9" s="41" t="str">
        <x:v>$1,800/mo; 967 sq ft</x:v>
      </x:c>
      <x:c r="C9" s="41" t="str">
        <x:v>Listing updated 2026-03-03</x:v>
      </x:c>
      <x:c r="D9" s="41" t="str">
        <x:v>https://ontario.onepercentrealty.com/properties/1499419026/North_Bay_%28Central%29-1111_CASSELLS_STREET</x:v>
      </x:c>
      <x:c r="E9" s="41" t="str">
        <x:v>Takeout-suitable small retail marker.</x:v>
      </x:c>
    </x:row>
    <x:row r="10">
      <x:c r="A10" s="41" t="str">
        <x:v>126 McIntyre lease marker</x:v>
      </x:c>
      <x:c r="B10" s="41" t="str">
        <x:v>$2,032/mo all-in approx.; 1,260 sq ft</x:v>
      </x:c>
      <x:c r="C10" s="41" t="str">
        <x:v>2024 listing/off-market</x:v>
      </x:c>
      <x:c r="D10" s="41" t="str">
        <x:v>https://www.squareyards.ca/lease/on/nipissing/north-bay/central/126-mcintyre-st-e-unit-main</x:v>
      </x:c>
      <x:c r="E10" s="41" t="str">
        <x:v>Older/off-market marker; use directionally.</x:v>
      </x:c>
    </x:row>
    <x:row r="11">
      <x:c r="A11" s="41" t="str">
        <x:v>Restaurant benchmark</x:v>
      </x:c>
      <x:c r="B11" s="41" t="str">
        <x:v>COGS 25-35%; labour 25-35%; prime cost under 65%</x:v>
      </x:c>
      <x:c r="C11" s="41" t="str">
        <x:v>2026 benchmark article</x:v>
      </x:c>
      <x:c r="D11" s="41" t="str">
        <x:v>https://www.eaglerockcfo.com/blog/research/restaurant-hospitality-finance-2026</x:v>
      </x:c>
      <x:c r="E11" s="41" t="str">
        <x:v>Directional operating benchmark.</x:v>
      </x:c>
    </x:row>
    <x:row r="12">
      <x:c r="A12" s="41" t="str">
        <x:v>Restaurant cost pressure</x:v>
      </x:c>
      <x:c r="B12" s="41" t="str">
        <x:v>Food + labour costs are top challenges</x:v>
      </x:c>
      <x:c r="C12" s="41" t="str">
        <x:v>2024 Q2 report</x:v>
      </x:c>
      <x:c r="D12" s="41" t="str">
        <x:v>https://www.restaurantscanada.org/fr/restaurants-canada-q2-report-costs-sore-while-traffic-trails-off/</x:v>
      </x:c>
      <x:c r="E12" s="41" t="str">
        <x:v>Supports conservative cost discipline.</x:v>
      </x:c>
    </x:row>
    <x:row r="13">
      <x:c r="A13" s="41" t="str">
        <x:v>Original Kabuki format</x:v>
      </x:c>
      <x:c r="B13" s="41" t="str">
        <x:v>Opened 1989; teppan, house sauces/dressing, sushi, tempura, steaks, parties</x:v>
      </x:c>
      <x:c r="C13" s="41" t="str">
        <x:v>Historic listing pages</x:v>
      </x:c>
      <x:c r="D13" s="41" t="str">
        <x:v>https://canada-listing.com/kabukihousejapaneserestaurant</x:v>
      </x:c>
      <x:c r="E13" s="41" t="str">
        <x:v>Public historic traces; verify with local memory/interviews.</x:v>
      </x:c>
    </x:row>
    <x:row r="14">
      <x:c r="A14" s="41" t="str">
        <x:v>Restaurant loyalty interest</x:v>
      </x:c>
      <x:c r="B14" s="41" t="str">
        <x:v>86% interested if discounts/coupons are offered</x:v>
      </x:c>
      <x:c r="C14" s="41" t="str">
        <x:v>2022 survey reporting</x:v>
      </x:c>
      <x:c r="D14" s="41" t="str">
        <x:v>https://www.restaurantdive.com/news/consumers-return-weekly-dine-in-loyalty-programs/631902/</x:v>
      </x:c>
      <x:c r="E14" s="41" t="str">
        <x:v>TouchBistro survey reported by Restaurant Dive; directional support for a monthly pass.</x:v>
      </x:c>
    </x:row>
    <x:row r="15">
      <x:c r="A15" s="41" t="str">
        <x:v>Restaurant loyalty strategy</x:v>
      </x:c>
      <x:c r="B15" s="41" t="str">
        <x:v>Programs should shift from transactional to emotional/experiential loyalty</x:v>
      </x:c>
      <x:c r="C15" s="41" t="str">
        <x:v>Deloitte article</x:v>
      </x:c>
      <x:c r="D15" s="41" t="str">
        <x:v>https://www2.deloitte.com/us/en/pages/consumer-business/articles/restaurant-loyalty-program.html</x:v>
      </x:c>
      <x:c r="E15" s="41" t="str">
        <x:v>Supports framing Founders Club as regulars/house access, not a coupon blast.</x:v>
      </x:c>
    </x:row>
  </x:sheetData>
  <x:mergeCells>
    <x:mergeCell ref="A1:E1"/>
  </x:mergeCells>
  <x:pageMargins left="0.7" right="0.7" top="0.75" bottom="0.75" header="0.3" footer="0.3"/>
</x:worksheet>
</file>